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8196" tabRatio="214" activeTab="0"/>
  </bookViews>
  <sheets>
    <sheet name="Detail" sheetId="1" r:id="rId1"/>
  </sheets>
  <definedNames>
    <definedName name="Excel_BuiltIn_Print_Area_2_1">#REF!</definedName>
    <definedName name="Excel_BuiltIn_Print_Area_2_1_1">#REF!</definedName>
    <definedName name="Excel_BuiltIn_Print_Area_2_1_1_1">#REF!</definedName>
    <definedName name="_xlnm.Print_Area" localSheetId="0">'Detail'!$A$1:$T$100</definedName>
  </definedNames>
  <calcPr fullCalcOnLoad="1"/>
</workbook>
</file>

<file path=xl/sharedStrings.xml><?xml version="1.0" encoding="utf-8"?>
<sst xmlns="http://schemas.openxmlformats.org/spreadsheetml/2006/main" count="125" uniqueCount="87">
  <si>
    <t>Voucher Number</t>
  </si>
  <si>
    <t>DATE</t>
  </si>
  <si>
    <t>PAYEE/PAYOR</t>
  </si>
  <si>
    <t>DETAIL</t>
  </si>
  <si>
    <t>TOTAL EXPENSE</t>
  </si>
  <si>
    <t xml:space="preserve"> </t>
  </si>
  <si>
    <t>vat number</t>
  </si>
  <si>
    <t>Direct Employee costs (inc PAYE)</t>
  </si>
  <si>
    <t>date of invoice</t>
  </si>
  <si>
    <t>Brief Description of supply</t>
  </si>
  <si>
    <t>supplier name</t>
  </si>
  <si>
    <t>The Lodge</t>
  </si>
  <si>
    <t>Grounds Maint.</t>
  </si>
  <si>
    <t>Cheque Number</t>
  </si>
  <si>
    <t>Burials</t>
  </si>
  <si>
    <t xml:space="preserve"> Admin</t>
  </si>
  <si>
    <t>VAT</t>
  </si>
  <si>
    <t xml:space="preserve"> TOTAL</t>
  </si>
  <si>
    <t>Total (ex VAT)</t>
  </si>
  <si>
    <t>All ex VAT</t>
  </si>
  <si>
    <t>ALEY GREEN PAYMENTS 2020-21</t>
  </si>
  <si>
    <t>Robert Kempson</t>
  </si>
  <si>
    <t>Grass Cutting - April</t>
  </si>
  <si>
    <t>David Glyde</t>
  </si>
  <si>
    <t>Boiler Repair at Lodge House</t>
  </si>
  <si>
    <t>Zurich Insurance</t>
  </si>
  <si>
    <t>Insurance 2020/21</t>
  </si>
  <si>
    <t>Grass Cutting - May 2020</t>
  </si>
  <si>
    <t>John Holmes</t>
  </si>
  <si>
    <t>Petrol and Printer Cartridge</t>
  </si>
  <si>
    <t>Andy Prothero</t>
  </si>
  <si>
    <t>Fence repair and weeding</t>
  </si>
  <si>
    <t>Nikki West</t>
  </si>
  <si>
    <t>Internal Audit Fee</t>
  </si>
  <si>
    <t>PPE Equipment</t>
  </si>
  <si>
    <t>P Segal</t>
  </si>
  <si>
    <t>Clerks Salary Q1</t>
  </si>
  <si>
    <t>Clerks Expenses Q1</t>
  </si>
  <si>
    <t>Beds Pension Fund</t>
  </si>
  <si>
    <t>Pension Payment Q1</t>
  </si>
  <si>
    <t>HMRC</t>
  </si>
  <si>
    <t>PAYE Q1</t>
  </si>
  <si>
    <t>Grass Cutting June 2020</t>
  </si>
  <si>
    <t>Peter Burton</t>
  </si>
  <si>
    <t>Intrim payment for lodge painting</t>
  </si>
  <si>
    <t>Grass Cutting July 2020</t>
  </si>
  <si>
    <t>Slip End Parish Council</t>
  </si>
  <si>
    <t>50% Contribution to new pay slips</t>
  </si>
  <si>
    <t>GOR Fence Stain</t>
  </si>
  <si>
    <t>Painting of Lodge House</t>
  </si>
  <si>
    <t>Wood Stain and Petrol</t>
  </si>
  <si>
    <t>Grass Cutting - August 2020</t>
  </si>
  <si>
    <t>Clerks Salary Q2</t>
  </si>
  <si>
    <t>Clerks Expenses Q2</t>
  </si>
  <si>
    <t>PAYE Q2</t>
  </si>
  <si>
    <t>Grass Cutting and Soil Sept.</t>
  </si>
  <si>
    <t>Pension Payment Q2</t>
  </si>
  <si>
    <t>DW Glyde</t>
  </si>
  <si>
    <t>Boiler Service</t>
  </si>
  <si>
    <t>New chain Saw</t>
  </si>
  <si>
    <t>*05/10/20</t>
  </si>
  <si>
    <t>VAT 2020/21</t>
  </si>
  <si>
    <t>125 2874 71</t>
  </si>
  <si>
    <t>Masseys</t>
  </si>
  <si>
    <t>New Chain Saw</t>
  </si>
  <si>
    <t>New front gate lock and petrol</t>
  </si>
  <si>
    <t>Grass Cutting Oct 2020</t>
  </si>
  <si>
    <t>Birchwood Home imp.</t>
  </si>
  <si>
    <t>Roof Repair</t>
  </si>
  <si>
    <t>Petrol.</t>
  </si>
  <si>
    <t>BDO LLP</t>
  </si>
  <si>
    <t>External Audit Fee</t>
  </si>
  <si>
    <t>Clerks salary Q3</t>
  </si>
  <si>
    <t>Clerks Expenses Q3</t>
  </si>
  <si>
    <t>Pension Payment Q3</t>
  </si>
  <si>
    <t>PAYE Q3</t>
  </si>
  <si>
    <t>*19/11/2020</t>
  </si>
  <si>
    <t>GB 830 8470 32</t>
  </si>
  <si>
    <t>Hedge Cutting</t>
  </si>
  <si>
    <t>Claimed to Here</t>
  </si>
  <si>
    <t>Expenses Q4</t>
  </si>
  <si>
    <t>Clerks Salary Q4</t>
  </si>
  <si>
    <t>Clerks Expenses Q4</t>
  </si>
  <si>
    <t>PAYE and NI Q4</t>
  </si>
  <si>
    <t>Pension Contribution Q4</t>
  </si>
  <si>
    <t>Grass Cutting March 2021</t>
  </si>
  <si>
    <t>YES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</si>
</sst>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.00"/>
    <numFmt numFmtId="165" formatCode="[$£-809]#,##0.00;[Red]\-[$£-809]#,##0.00"/>
    <numFmt numFmtId="166" formatCode="\£#,##0.00;[Red]&quot;-£&quot;#,##0.00"/>
    <numFmt numFmtId="167" formatCode="&quot; £&quot;#,##0.00\ ;&quot;-£&quot;#,##0.00\ ;&quot; £-&quot;#\ ;@\ "/>
    <numFmt numFmtId="168" formatCode="dd/mm/yy"/>
    <numFmt numFmtId="169" formatCode="\£#,##0;[Red]&quot;-£&quot;#,##0"/>
    <numFmt numFmtId="170" formatCode="#,##0.00_ ;[Red]\-#,##0.00\ "/>
    <numFmt numFmtId="171" formatCode="#,##0.0_ ;[Red]\-#,##0.0\ "/>
    <numFmt numFmtId="172" formatCode="#,##0_ ;[Red]\-#,##0\ "/>
    <numFmt numFmtId="173" formatCode="0.0"/>
    <numFmt numFmtId="174" formatCode="m/d"/>
    <numFmt numFmtId="175" formatCode="0.000000000000000"/>
    <numFmt numFmtId="176" formatCode="&quot;£&quot;#,##0.00"/>
    <numFmt numFmtId="177" formatCode="d\-mmm\-yy"/>
    <numFmt numFmtId="178" formatCode="0.0%"/>
    <numFmt numFmtId="179" formatCode="0.000%"/>
    <numFmt numFmtId="180" formatCode="[$£-809]#,##0;[Red]\-[$£-809]#,##0"/>
    <numFmt numFmtId="181" formatCode="0.00000000000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mmm\-yyyy"/>
    <numFmt numFmtId="191" formatCode="&quot; £&quot;#,##0.000\ ;&quot;-£&quot;#,##0.000\ ;&quot; £-&quot;#.0\ ;@\ "/>
  </numFmts>
  <fonts count="4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0">
    <xf numFmtId="1" fontId="0" fillId="0" borderId="0" xfId="0" applyAlignment="1">
      <alignment/>
    </xf>
    <xf numFmtId="1" fontId="0" fillId="0" borderId="0" xfId="0" applyAlignment="1">
      <alignment horizontal="center"/>
    </xf>
    <xf numFmtId="165" fontId="0" fillId="0" borderId="0" xfId="0" applyNumberFormat="1" applyAlignment="1">
      <alignment/>
    </xf>
    <xf numFmtId="1" fontId="1" fillId="0" borderId="0" xfId="0" applyFont="1" applyAlignment="1">
      <alignment horizontal="center" textRotation="90" wrapText="1"/>
    </xf>
    <xf numFmtId="1" fontId="1" fillId="0" borderId="0" xfId="0" applyFont="1" applyAlignment="1">
      <alignment horizontal="left" textRotation="90" wrapText="1"/>
    </xf>
    <xf numFmtId="1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33" borderId="0" xfId="0" applyFill="1" applyAlignment="1">
      <alignment horizontal="center"/>
    </xf>
    <xf numFmtId="1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169" fontId="0" fillId="0" borderId="0" xfId="0" applyNumberFormat="1" applyAlignment="1">
      <alignment/>
    </xf>
    <xf numFmtId="1" fontId="0" fillId="0" borderId="0" xfId="0" applyAlignment="1">
      <alignment wrapText="1"/>
    </xf>
    <xf numFmtId="165" fontId="0" fillId="0" borderId="0" xfId="0" applyNumberFormat="1" applyAlignment="1">
      <alignment wrapText="1"/>
    </xf>
    <xf numFmtId="167" fontId="0" fillId="0" borderId="0" xfId="44" applyAlignment="1">
      <alignment/>
    </xf>
    <xf numFmtId="164" fontId="0" fillId="0" borderId="0" xfId="0" applyNumberFormat="1" applyAlignment="1">
      <alignment wrapText="1"/>
    </xf>
    <xf numFmtId="166" fontId="0" fillId="33" borderId="0" xfId="0" applyNumberFormat="1" applyFill="1" applyAlignment="1">
      <alignment wrapText="1"/>
    </xf>
    <xf numFmtId="8" fontId="0" fillId="0" borderId="0" xfId="0" applyNumberFormat="1" applyAlignment="1">
      <alignment/>
    </xf>
    <xf numFmtId="1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7" fontId="3" fillId="0" borderId="0" xfId="44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wrapText="1"/>
    </xf>
    <xf numFmtId="14" fontId="0" fillId="0" borderId="0" xfId="0" applyNumberFormat="1" applyAlignment="1">
      <alignment/>
    </xf>
    <xf numFmtId="1" fontId="0" fillId="0" borderId="0" xfId="0" applyAlignment="1">
      <alignment textRotation="90" wrapText="1"/>
    </xf>
    <xf numFmtId="8" fontId="1" fillId="0" borderId="0" xfId="0" applyNumberFormat="1" applyFont="1" applyAlignment="1">
      <alignment/>
    </xf>
    <xf numFmtId="1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1" fontId="4" fillId="0" borderId="0" xfId="0" applyFont="1" applyAlignment="1">
      <alignment/>
    </xf>
    <xf numFmtId="168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8" fontId="0" fillId="0" borderId="0" xfId="0" applyNumberFormat="1" applyAlignment="1">
      <alignment wrapText="1"/>
    </xf>
    <xf numFmtId="164" fontId="1" fillId="0" borderId="0" xfId="0" applyNumberFormat="1" applyFont="1" applyAlignment="1">
      <alignment wrapText="1"/>
    </xf>
    <xf numFmtId="8" fontId="0" fillId="0" borderId="0" xfId="0" applyNumberFormat="1" applyFont="1" applyAlignment="1">
      <alignment wrapText="1"/>
    </xf>
    <xf numFmtId="166" fontId="1" fillId="0" borderId="10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" fontId="1" fillId="0" borderId="12" xfId="0" applyFont="1" applyBorder="1" applyAlignment="1">
      <alignment horizontal="center" textRotation="90" wrapText="1"/>
    </xf>
    <xf numFmtId="165" fontId="1" fillId="0" borderId="0" xfId="0" applyNumberFormat="1" applyFont="1" applyAlignment="1">
      <alignment horizontal="center" textRotation="90" wrapText="1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" fontId="1" fillId="0" borderId="13" xfId="0" applyFont="1" applyBorder="1" applyAlignment="1">
      <alignment horizontal="center" textRotation="90" wrapText="1"/>
    </xf>
    <xf numFmtId="165" fontId="1" fillId="0" borderId="0" xfId="0" applyNumberFormat="1" applyFont="1" applyAlignment="1">
      <alignment horizontal="center" wrapText="1"/>
    </xf>
    <xf numFmtId="166" fontId="0" fillId="0" borderId="0" xfId="0" applyNumberFormat="1" applyFont="1" applyAlignment="1">
      <alignment horizontal="center"/>
    </xf>
    <xf numFmtId="167" fontId="0" fillId="0" borderId="0" xfId="44" applyAlignment="1">
      <alignment horizontal="center"/>
    </xf>
    <xf numFmtId="8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33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10" xfId="0" applyNumberFormat="1" applyBorder="1" applyAlignment="1">
      <alignment/>
    </xf>
    <xf numFmtId="166" fontId="1" fillId="34" borderId="14" xfId="0" applyNumberFormat="1" applyFont="1" applyFill="1" applyBorder="1" applyAlignment="1">
      <alignment/>
    </xf>
    <xf numFmtId="167" fontId="1" fillId="0" borderId="11" xfId="44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" fontId="1" fillId="0" borderId="0" xfId="0" applyFont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8" fontId="1" fillId="0" borderId="0" xfId="0" applyNumberFormat="1" applyFont="1" applyAlignment="1">
      <alignment horizontal="center"/>
    </xf>
    <xf numFmtId="1" fontId="1" fillId="0" borderId="15" xfId="0" applyFont="1" applyBorder="1" applyAlignment="1">
      <alignment horizontal="center"/>
    </xf>
    <xf numFmtId="8" fontId="1" fillId="0" borderId="15" xfId="0" applyNumberFormat="1" applyFont="1" applyBorder="1" applyAlignment="1">
      <alignment horizontal="center"/>
    </xf>
    <xf numFmtId="167" fontId="5" fillId="0" borderId="15" xfId="44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66" fontId="1" fillId="33" borderId="16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6" fontId="0" fillId="0" borderId="0" xfId="0" applyNumberFormat="1" applyAlignment="1">
      <alignment horizontal="center"/>
    </xf>
    <xf numFmtId="167" fontId="40" fillId="0" borderId="0" xfId="44" applyFont="1" applyAlignment="1">
      <alignment/>
    </xf>
    <xf numFmtId="165" fontId="40" fillId="0" borderId="0" xfId="0" applyNumberFormat="1" applyFont="1" applyAlignment="1">
      <alignment/>
    </xf>
    <xf numFmtId="1" fontId="40" fillId="0" borderId="0" xfId="0" applyFont="1" applyAlignment="1">
      <alignment wrapText="1"/>
    </xf>
    <xf numFmtId="165" fontId="40" fillId="0" borderId="0" xfId="0" applyNumberFormat="1" applyFont="1" applyAlignment="1">
      <alignment wrapText="1"/>
    </xf>
    <xf numFmtId="165" fontId="4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center"/>
    </xf>
    <xf numFmtId="164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7" fontId="0" fillId="0" borderId="0" xfId="44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11" xfId="0" applyFont="1" applyBorder="1" applyAlignment="1">
      <alignment horizontal="center"/>
    </xf>
    <xf numFmtId="8" fontId="1" fillId="0" borderId="11" xfId="0" applyNumberFormat="1" applyFont="1" applyBorder="1" applyAlignment="1">
      <alignment horizontal="center"/>
    </xf>
    <xf numFmtId="167" fontId="5" fillId="0" borderId="11" xfId="44" applyFont="1" applyBorder="1" applyAlignment="1">
      <alignment horizontal="center"/>
    </xf>
    <xf numFmtId="166" fontId="1" fillId="33" borderId="17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33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 horizontal="left" wrapText="1"/>
    </xf>
    <xf numFmtId="165" fontId="1" fillId="0" borderId="0" xfId="0" applyNumberFormat="1" applyFont="1" applyFill="1" applyAlignment="1">
      <alignment horizontal="center" wrapText="1"/>
    </xf>
    <xf numFmtId="167" fontId="1" fillId="0" borderId="0" xfId="44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7" fontId="1" fillId="0" borderId="10" xfId="44" applyFont="1" applyBorder="1" applyAlignment="1">
      <alignment horizontal="center"/>
    </xf>
    <xf numFmtId="165" fontId="1" fillId="35" borderId="0" xfId="0" applyNumberFormat="1" applyFont="1" applyFill="1" applyAlignment="1">
      <alignment horizontal="center"/>
    </xf>
    <xf numFmtId="1" fontId="0" fillId="0" borderId="0" xfId="0" applyFont="1" applyAlignment="1">
      <alignment/>
    </xf>
    <xf numFmtId="1" fontId="1" fillId="35" borderId="0" xfId="0" applyFont="1" applyFill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" fontId="1" fillId="36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8"/>
  <sheetViews>
    <sheetView tabSelected="1" zoomScale="94" zoomScaleNormal="94" zoomScalePageLayoutView="0" workbookViewId="0" topLeftCell="A1">
      <pane ySplit="4" topLeftCell="A47" activePane="bottomLeft" state="frozen"/>
      <selection pane="topLeft" activeCell="A4" sqref="A4:IV4"/>
      <selection pane="bottomLeft" activeCell="T101" sqref="T101"/>
    </sheetView>
  </sheetViews>
  <sheetFormatPr defaultColWidth="8.28125" defaultRowHeight="12.75"/>
  <cols>
    <col min="1" max="1" width="7.7109375" style="1" customWidth="1"/>
    <col min="2" max="2" width="10.7109375" style="0" customWidth="1"/>
    <col min="3" max="3" width="12.140625" style="0" customWidth="1"/>
    <col min="4" max="4" width="24.57421875" style="0" customWidth="1"/>
    <col min="5" max="5" width="39.57421875" style="0" customWidth="1"/>
    <col min="6" max="6" width="11.140625" style="0" customWidth="1"/>
    <col min="7" max="7" width="3.7109375" style="0" customWidth="1"/>
    <col min="8" max="8" width="17.421875" style="0" customWidth="1"/>
    <col min="9" max="9" width="10.28125" style="0" customWidth="1"/>
    <col min="10" max="10" width="16.7109375" style="14" customWidth="1"/>
    <col min="11" max="11" width="21.421875" style="14" customWidth="1"/>
    <col min="12" max="12" width="27.28125" style="14" customWidth="1"/>
    <col min="13" max="13" width="12.421875" style="40" customWidth="1"/>
    <col min="14" max="14" width="10.140625" style="1" customWidth="1"/>
    <col min="15" max="15" width="10.140625" style="0" customWidth="1"/>
    <col min="16" max="16" width="11.57421875" style="1" customWidth="1"/>
    <col min="17" max="17" width="9.421875" style="0" customWidth="1"/>
    <col min="18" max="18" width="11.140625" style="54" customWidth="1"/>
    <col min="19" max="19" width="10.421875" style="54" customWidth="1"/>
    <col min="20" max="20" width="11.28125" style="0" customWidth="1"/>
    <col min="21" max="21" width="10.421875" style="0" customWidth="1"/>
    <col min="22" max="22" width="10.140625" style="0" customWidth="1"/>
    <col min="23" max="23" width="11.8515625" style="0" customWidth="1"/>
    <col min="24" max="24" width="8.28125" style="0" customWidth="1"/>
    <col min="25" max="25" width="5.7109375" style="0" customWidth="1"/>
    <col min="26" max="26" width="8.28125" style="0" customWidth="1"/>
    <col min="27" max="27" width="8.57421875" style="0" customWidth="1"/>
    <col min="28" max="28" width="8.28125" style="0" customWidth="1"/>
    <col min="29" max="29" width="7.28125" style="0" customWidth="1"/>
    <col min="30" max="33" width="8.28125" style="0" customWidth="1"/>
    <col min="34" max="34" width="8.421875" style="0" customWidth="1"/>
    <col min="35" max="35" width="5.7109375" style="0" customWidth="1"/>
    <col min="36" max="36" width="7.7109375" style="0" customWidth="1"/>
    <col min="37" max="39" width="8.28125" style="0" customWidth="1"/>
    <col min="40" max="40" width="10.28125" style="0" customWidth="1"/>
    <col min="41" max="41" width="8.28125" style="0" customWidth="1"/>
    <col min="42" max="43" width="9.28125" style="0" customWidth="1"/>
    <col min="44" max="44" width="5.7109375" style="0" customWidth="1"/>
    <col min="45" max="45" width="8.28125" style="0" customWidth="1"/>
    <col min="46" max="46" width="5.8515625" style="0" customWidth="1"/>
    <col min="47" max="47" width="5.7109375" style="0" customWidth="1"/>
    <col min="48" max="48" width="8.28125" style="0" customWidth="1"/>
    <col min="49" max="49" width="9.8515625" style="0" customWidth="1"/>
    <col min="50" max="50" width="5.8515625" style="0" customWidth="1"/>
    <col min="51" max="61" width="8.28125" style="0" customWidth="1"/>
    <col min="62" max="62" width="5.8515625" style="0" customWidth="1"/>
    <col min="63" max="63" width="8.28125" style="0" customWidth="1"/>
    <col min="64" max="64" width="5.7109375" style="0" customWidth="1"/>
    <col min="65" max="67" width="8.28125" style="0" customWidth="1"/>
    <col min="68" max="69" width="5.7109375" style="0" customWidth="1"/>
    <col min="70" max="71" width="8.28125" style="0" customWidth="1"/>
    <col min="72" max="73" width="7.28125" style="0" customWidth="1"/>
    <col min="74" max="74" width="5.7109375" style="0" customWidth="1"/>
    <col min="75" max="75" width="5.8515625" style="0" customWidth="1"/>
    <col min="76" max="77" width="5.7109375" style="0" customWidth="1"/>
    <col min="78" max="78" width="8.28125" style="0" customWidth="1"/>
    <col min="79" max="80" width="5.8515625" style="0" customWidth="1"/>
    <col min="81" max="81" width="8.28125" style="0" customWidth="1"/>
    <col min="82" max="82" width="5.8515625" style="0" customWidth="1"/>
    <col min="83" max="83" width="5.7109375" style="0" customWidth="1"/>
    <col min="84" max="84" width="6.7109375" style="0" customWidth="1"/>
    <col min="85" max="85" width="8.28125" style="0" customWidth="1"/>
    <col min="86" max="86" width="10.28125" style="0" customWidth="1"/>
    <col min="87" max="90" width="9.28125" style="0" customWidth="1"/>
    <col min="91" max="91" width="10.00390625" style="0" customWidth="1"/>
    <col min="92" max="92" width="23.421875" style="0" customWidth="1"/>
    <col min="93" max="93" width="43.7109375" style="0" customWidth="1"/>
    <col min="94" max="95" width="9.28125" style="0" customWidth="1"/>
    <col min="96" max="96" width="11.140625" style="0" customWidth="1"/>
    <col min="97" max="107" width="9.28125" style="0" customWidth="1"/>
    <col min="108" max="108" width="10.7109375" style="0" customWidth="1"/>
    <col min="109" max="109" width="12.7109375" style="0" customWidth="1"/>
    <col min="110" max="112" width="10.140625" style="0" customWidth="1"/>
    <col min="113" max="113" width="7.7109375" style="0" customWidth="1"/>
    <col min="114" max="116" width="8.28125" style="0" customWidth="1"/>
    <col min="117" max="117" width="5.7109375" style="0" customWidth="1"/>
    <col min="118" max="118" width="8.28125" style="0" customWidth="1"/>
    <col min="119" max="119" width="8.57421875" style="0" customWidth="1"/>
    <col min="120" max="120" width="8.28125" style="0" customWidth="1"/>
    <col min="121" max="121" width="7.28125" style="0" customWidth="1"/>
    <col min="122" max="125" width="8.28125" style="0" customWidth="1"/>
    <col min="126" max="126" width="8.421875" style="0" customWidth="1"/>
    <col min="127" max="127" width="5.7109375" style="0" customWidth="1"/>
    <col min="128" max="128" width="7.7109375" style="0" customWidth="1"/>
    <col min="129" max="131" width="8.28125" style="0" customWidth="1"/>
    <col min="132" max="132" width="10.28125" style="0" customWidth="1"/>
    <col min="133" max="133" width="8.28125" style="0" customWidth="1"/>
    <col min="134" max="135" width="9.28125" style="0" customWidth="1"/>
    <col min="136" max="136" width="5.7109375" style="0" customWidth="1"/>
    <col min="137" max="137" width="8.28125" style="0" customWidth="1"/>
    <col min="138" max="138" width="5.8515625" style="0" customWidth="1"/>
    <col min="139" max="139" width="5.7109375" style="0" customWidth="1"/>
    <col min="140" max="140" width="8.28125" style="0" customWidth="1"/>
    <col min="141" max="141" width="9.8515625" style="0" customWidth="1"/>
    <col min="142" max="142" width="5.8515625" style="0" customWidth="1"/>
    <col min="143" max="153" width="8.28125" style="0" customWidth="1"/>
    <col min="154" max="154" width="5.8515625" style="0" customWidth="1"/>
    <col min="155" max="155" width="8.28125" style="0" customWidth="1"/>
    <col min="156" max="156" width="5.7109375" style="0" customWidth="1"/>
    <col min="157" max="159" width="8.28125" style="0" customWidth="1"/>
    <col min="160" max="161" width="5.7109375" style="0" customWidth="1"/>
    <col min="162" max="164" width="8.28125" style="0" customWidth="1"/>
    <col min="165" max="165" width="5.8515625" style="0" customWidth="1"/>
  </cols>
  <sheetData>
    <row r="1" spans="2:3" ht="20.25" customHeight="1">
      <c r="B1" s="5" t="s">
        <v>20</v>
      </c>
      <c r="C1" s="5"/>
    </row>
    <row r="2" ht="13.5" thickBot="1"/>
    <row r="3" spans="13:17" ht="14.25" customHeight="1" thickBot="1">
      <c r="M3" s="96" t="s">
        <v>19</v>
      </c>
      <c r="N3" s="97"/>
      <c r="O3" s="97"/>
      <c r="P3" s="97"/>
      <c r="Q3" s="98"/>
    </row>
    <row r="4" spans="1:23" s="14" customFormat="1" ht="111.75" customHeight="1">
      <c r="A4" s="3" t="s">
        <v>0</v>
      </c>
      <c r="B4" s="4" t="s">
        <v>1</v>
      </c>
      <c r="C4" s="4" t="s">
        <v>13</v>
      </c>
      <c r="D4" s="4" t="s">
        <v>2</v>
      </c>
      <c r="E4" s="4" t="s">
        <v>3</v>
      </c>
      <c r="F4" s="4" t="s">
        <v>4</v>
      </c>
      <c r="G4" s="4"/>
      <c r="H4" s="4" t="s">
        <v>8</v>
      </c>
      <c r="I4" s="4" t="s">
        <v>61</v>
      </c>
      <c r="J4" s="4" t="s">
        <v>6</v>
      </c>
      <c r="K4" s="4" t="s">
        <v>10</v>
      </c>
      <c r="L4" s="4" t="s">
        <v>9</v>
      </c>
      <c r="M4" s="39" t="s">
        <v>7</v>
      </c>
      <c r="N4" s="3" t="s">
        <v>15</v>
      </c>
      <c r="O4" s="3" t="s">
        <v>11</v>
      </c>
      <c r="P4" s="3" t="s">
        <v>12</v>
      </c>
      <c r="Q4" s="3" t="s">
        <v>14</v>
      </c>
      <c r="R4" s="38" t="s">
        <v>18</v>
      </c>
      <c r="S4" s="38" t="s">
        <v>16</v>
      </c>
      <c r="T4" s="42" t="s">
        <v>17</v>
      </c>
      <c r="U4" s="4"/>
      <c r="V4" s="4"/>
      <c r="W4" s="26" t="s">
        <v>5</v>
      </c>
    </row>
    <row r="5" spans="1:20" s="20" customFormat="1" ht="12.75">
      <c r="A5" s="28"/>
      <c r="B5" s="29"/>
      <c r="C5" s="1"/>
      <c r="D5" s="29"/>
      <c r="E5" s="30"/>
      <c r="F5" s="28"/>
      <c r="H5" s="23"/>
      <c r="I5" s="23"/>
      <c r="J5" s="24"/>
      <c r="K5" s="24"/>
      <c r="L5" s="24"/>
      <c r="M5" s="84"/>
      <c r="N5" s="44"/>
      <c r="O5" s="21"/>
      <c r="P5" s="44"/>
      <c r="Q5" s="21"/>
      <c r="R5" s="53"/>
      <c r="S5" s="61"/>
      <c r="T5" s="37"/>
    </row>
    <row r="6" spans="1:20" s="20" customFormat="1" ht="12.75">
      <c r="A6" s="1"/>
      <c r="B6" s="25"/>
      <c r="C6" s="28"/>
      <c r="D6" s="25"/>
      <c r="E6"/>
      <c r="F6" s="45"/>
      <c r="H6" s="23"/>
      <c r="I6" s="75"/>
      <c r="J6" s="24"/>
      <c r="K6" s="24"/>
      <c r="L6" s="24"/>
      <c r="M6" s="84"/>
      <c r="N6" s="45"/>
      <c r="O6" s="21"/>
      <c r="P6" s="45"/>
      <c r="Q6" s="6"/>
      <c r="R6" s="52"/>
      <c r="S6" s="61"/>
      <c r="T6" s="37">
        <f>SUM(R6:S6)</f>
        <v>0</v>
      </c>
    </row>
    <row r="7" spans="1:20" s="20" customFormat="1" ht="12.75">
      <c r="A7" s="1">
        <v>3</v>
      </c>
      <c r="B7" s="49">
        <v>43941</v>
      </c>
      <c r="C7" s="28">
        <v>100989</v>
      </c>
      <c r="D7" s="25" t="s">
        <v>21</v>
      </c>
      <c r="E7" t="s">
        <v>22</v>
      </c>
      <c r="F7" s="45">
        <v>300</v>
      </c>
      <c r="H7" s="71"/>
      <c r="I7" s="75"/>
      <c r="J7" s="24"/>
      <c r="K7" s="24"/>
      <c r="L7" s="24"/>
      <c r="M7" s="84"/>
      <c r="N7" s="45"/>
      <c r="O7" s="21"/>
      <c r="P7" s="45">
        <v>300</v>
      </c>
      <c r="Q7" s="21"/>
      <c r="R7" s="52">
        <v>300</v>
      </c>
      <c r="S7" s="61"/>
      <c r="T7" s="37">
        <f aca="true" t="shared" si="0" ref="T7:T69">SUM(R7:S7)</f>
        <v>300</v>
      </c>
    </row>
    <row r="8" spans="1:20" s="20" customFormat="1" ht="12.75">
      <c r="A8" s="1">
        <v>4</v>
      </c>
      <c r="B8" s="49">
        <v>43944</v>
      </c>
      <c r="C8" s="28">
        <v>100990</v>
      </c>
      <c r="D8" s="25" t="s">
        <v>23</v>
      </c>
      <c r="E8" t="s">
        <v>24</v>
      </c>
      <c r="F8" s="45">
        <v>110</v>
      </c>
      <c r="H8" s="72"/>
      <c r="I8" s="76"/>
      <c r="J8" s="17"/>
      <c r="K8" s="17"/>
      <c r="L8" s="17"/>
      <c r="M8" s="84"/>
      <c r="N8" s="44"/>
      <c r="O8" s="21">
        <v>110</v>
      </c>
      <c r="P8" s="45"/>
      <c r="Q8" s="21"/>
      <c r="R8" s="52">
        <v>110</v>
      </c>
      <c r="S8" s="53"/>
      <c r="T8" s="36">
        <f t="shared" si="0"/>
        <v>110</v>
      </c>
    </row>
    <row r="9" spans="1:20" ht="12.75">
      <c r="A9" s="1">
        <v>6</v>
      </c>
      <c r="B9" s="49">
        <v>43958</v>
      </c>
      <c r="C9" s="1">
        <v>100991</v>
      </c>
      <c r="D9" s="25" t="s">
        <v>25</v>
      </c>
      <c r="E9" t="s">
        <v>26</v>
      </c>
      <c r="F9" s="78">
        <v>375.58</v>
      </c>
      <c r="G9" s="16"/>
      <c r="H9" s="73"/>
      <c r="I9" s="77"/>
      <c r="J9" s="34"/>
      <c r="K9" s="34"/>
      <c r="L9" s="34"/>
      <c r="M9" s="79"/>
      <c r="N9" s="45">
        <v>375.58</v>
      </c>
      <c r="O9" s="8"/>
      <c r="P9" s="44"/>
      <c r="Q9" s="6"/>
      <c r="R9" s="52">
        <v>375.58</v>
      </c>
      <c r="S9" s="53"/>
      <c r="T9" s="36">
        <f t="shared" si="0"/>
        <v>375.58</v>
      </c>
    </row>
    <row r="10" spans="1:20" ht="12.75">
      <c r="A10" s="28">
        <v>9</v>
      </c>
      <c r="B10" s="70">
        <v>43983</v>
      </c>
      <c r="C10" s="28">
        <v>100992</v>
      </c>
      <c r="D10" s="25" t="s">
        <v>21</v>
      </c>
      <c r="E10" t="s">
        <v>27</v>
      </c>
      <c r="F10" s="45">
        <v>450</v>
      </c>
      <c r="G10" s="16"/>
      <c r="H10" s="40"/>
      <c r="I10" s="66"/>
      <c r="J10" s="15"/>
      <c r="K10" s="15"/>
      <c r="L10" s="15"/>
      <c r="N10" s="45"/>
      <c r="O10" s="2"/>
      <c r="P10" s="40">
        <v>450</v>
      </c>
      <c r="Q10" s="2"/>
      <c r="R10" s="52">
        <v>450</v>
      </c>
      <c r="S10" s="56"/>
      <c r="T10" s="36">
        <f t="shared" si="0"/>
        <v>450</v>
      </c>
    </row>
    <row r="11" spans="1:20" ht="12.75">
      <c r="A11" s="28">
        <v>10</v>
      </c>
      <c r="B11" s="70">
        <v>43983</v>
      </c>
      <c r="C11" s="28">
        <v>100994</v>
      </c>
      <c r="D11" s="25" t="s">
        <v>28</v>
      </c>
      <c r="E11" t="s">
        <v>29</v>
      </c>
      <c r="F11" s="45">
        <v>53.99</v>
      </c>
      <c r="G11" s="16"/>
      <c r="H11" s="40"/>
      <c r="I11" s="66"/>
      <c r="J11" s="15"/>
      <c r="K11" s="15"/>
      <c r="L11" s="15"/>
      <c r="N11" s="40">
        <v>33.99</v>
      </c>
      <c r="O11" s="2"/>
      <c r="P11" s="40">
        <v>20</v>
      </c>
      <c r="Q11" s="2"/>
      <c r="R11" s="52">
        <v>53.99</v>
      </c>
      <c r="S11" s="56"/>
      <c r="T11" s="36">
        <f t="shared" si="0"/>
        <v>53.99</v>
      </c>
    </row>
    <row r="12" spans="1:20" ht="12.75">
      <c r="A12" s="28">
        <v>11</v>
      </c>
      <c r="B12" s="70">
        <v>43983</v>
      </c>
      <c r="C12" s="28">
        <v>100995</v>
      </c>
      <c r="D12" s="25" t="s">
        <v>30</v>
      </c>
      <c r="E12" t="s">
        <v>31</v>
      </c>
      <c r="F12" s="45">
        <v>484</v>
      </c>
      <c r="G12" s="16"/>
      <c r="H12" s="40"/>
      <c r="I12" s="66"/>
      <c r="J12" s="15"/>
      <c r="K12" s="15"/>
      <c r="L12" s="15"/>
      <c r="N12" s="45"/>
      <c r="O12" s="2"/>
      <c r="P12" s="40">
        <v>484</v>
      </c>
      <c r="Q12" s="2"/>
      <c r="R12" s="52">
        <v>484</v>
      </c>
      <c r="S12" s="56"/>
      <c r="T12" s="36">
        <f t="shared" si="0"/>
        <v>484</v>
      </c>
    </row>
    <row r="13" spans="1:20" ht="12.75">
      <c r="A13" s="28">
        <v>17</v>
      </c>
      <c r="B13" s="70">
        <v>44004</v>
      </c>
      <c r="C13" s="28">
        <v>100996</v>
      </c>
      <c r="D13" s="25" t="s">
        <v>32</v>
      </c>
      <c r="E13" t="s">
        <v>33</v>
      </c>
      <c r="F13" s="45">
        <v>60</v>
      </c>
      <c r="G13" s="65"/>
      <c r="H13" s="74"/>
      <c r="I13" s="66"/>
      <c r="J13" s="67"/>
      <c r="K13" s="68"/>
      <c r="L13" s="68"/>
      <c r="M13" s="74"/>
      <c r="N13" s="90">
        <v>60</v>
      </c>
      <c r="O13" s="69"/>
      <c r="P13" s="40"/>
      <c r="Q13" s="69"/>
      <c r="R13" s="52">
        <v>60</v>
      </c>
      <c r="S13" s="56"/>
      <c r="T13" s="36">
        <f t="shared" si="0"/>
        <v>60</v>
      </c>
    </row>
    <row r="14" spans="1:20" ht="12.75">
      <c r="A14" s="28">
        <v>18</v>
      </c>
      <c r="B14" s="70">
        <v>44004</v>
      </c>
      <c r="C14" s="1">
        <v>100997</v>
      </c>
      <c r="D14" s="25" t="s">
        <v>28</v>
      </c>
      <c r="E14" t="s">
        <v>34</v>
      </c>
      <c r="F14" s="45">
        <v>30.92</v>
      </c>
      <c r="G14" s="16"/>
      <c r="H14" s="40"/>
      <c r="I14" s="66"/>
      <c r="K14" s="15"/>
      <c r="L14" s="15"/>
      <c r="N14" s="40">
        <v>30.92</v>
      </c>
      <c r="O14" s="2"/>
      <c r="P14" s="40"/>
      <c r="Q14" s="50"/>
      <c r="R14" s="91">
        <v>30.92</v>
      </c>
      <c r="S14" s="56"/>
      <c r="T14" s="36">
        <f t="shared" si="0"/>
        <v>30.92</v>
      </c>
    </row>
    <row r="15" spans="1:20" ht="15" customHeight="1">
      <c r="A15" s="28">
        <v>19</v>
      </c>
      <c r="B15" s="70">
        <v>44004</v>
      </c>
      <c r="C15" s="28">
        <v>100998</v>
      </c>
      <c r="D15" s="25" t="s">
        <v>35</v>
      </c>
      <c r="E15" t="s">
        <v>36</v>
      </c>
      <c r="F15" s="45">
        <v>467.59</v>
      </c>
      <c r="G15" s="16"/>
      <c r="H15" s="40"/>
      <c r="I15" s="66"/>
      <c r="J15" s="15"/>
      <c r="K15" s="15"/>
      <c r="L15" s="15"/>
      <c r="M15" s="45">
        <v>467.59</v>
      </c>
      <c r="N15" s="40"/>
      <c r="O15" s="2"/>
      <c r="P15" s="40"/>
      <c r="Q15" s="50"/>
      <c r="R15" s="89">
        <v>467.59</v>
      </c>
      <c r="S15" s="56"/>
      <c r="T15" s="36">
        <f t="shared" si="0"/>
        <v>467.59</v>
      </c>
    </row>
    <row r="16" spans="1:20" ht="14.25" customHeight="1">
      <c r="A16" s="28">
        <v>20</v>
      </c>
      <c r="B16" s="70">
        <v>44004</v>
      </c>
      <c r="C16" s="28">
        <v>100999</v>
      </c>
      <c r="D16" s="25" t="s">
        <v>35</v>
      </c>
      <c r="E16" s="25" t="s">
        <v>37</v>
      </c>
      <c r="F16" s="45">
        <v>142.04</v>
      </c>
      <c r="G16" s="16"/>
      <c r="H16" s="40"/>
      <c r="I16" s="66"/>
      <c r="J16" s="15"/>
      <c r="K16" s="15"/>
      <c r="L16" s="15"/>
      <c r="M16" s="45">
        <v>142.04</v>
      </c>
      <c r="N16" s="40"/>
      <c r="O16" s="2"/>
      <c r="P16" s="45"/>
      <c r="Q16" s="50"/>
      <c r="R16" s="89">
        <v>142.04</v>
      </c>
      <c r="S16" s="56"/>
      <c r="T16" s="36">
        <f t="shared" si="0"/>
        <v>142.04</v>
      </c>
    </row>
    <row r="17" spans="1:20" ht="12.75">
      <c r="A17" s="1">
        <v>21</v>
      </c>
      <c r="B17" s="49">
        <v>44004</v>
      </c>
      <c r="C17" s="1">
        <v>101000</v>
      </c>
      <c r="D17" s="25" t="s">
        <v>38</v>
      </c>
      <c r="E17" t="s">
        <v>39</v>
      </c>
      <c r="F17" s="78">
        <v>190.13</v>
      </c>
      <c r="G17" s="16"/>
      <c r="H17" s="40"/>
      <c r="I17" s="66"/>
      <c r="J17" s="15"/>
      <c r="K17" s="15"/>
      <c r="L17" s="15"/>
      <c r="M17" s="78">
        <v>190.13</v>
      </c>
      <c r="N17" s="40"/>
      <c r="O17" s="2"/>
      <c r="P17" s="40"/>
      <c r="Q17" s="50"/>
      <c r="R17" s="89">
        <v>190.13</v>
      </c>
      <c r="S17" s="56"/>
      <c r="T17" s="36">
        <f t="shared" si="0"/>
        <v>190.13</v>
      </c>
    </row>
    <row r="18" spans="1:20" ht="12.75">
      <c r="A18" s="28">
        <v>22</v>
      </c>
      <c r="B18" s="70">
        <v>44004</v>
      </c>
      <c r="C18" s="28">
        <v>101001</v>
      </c>
      <c r="D18" s="25" t="s">
        <v>40</v>
      </c>
      <c r="E18" t="s">
        <v>41</v>
      </c>
      <c r="F18" s="45">
        <v>125.4</v>
      </c>
      <c r="G18" s="16"/>
      <c r="H18" s="40"/>
      <c r="I18" s="66"/>
      <c r="J18" s="41"/>
      <c r="K18" s="15"/>
      <c r="L18" s="15"/>
      <c r="M18" s="45">
        <v>125.4</v>
      </c>
      <c r="N18" s="40"/>
      <c r="O18" s="2"/>
      <c r="P18" s="40"/>
      <c r="Q18" s="50"/>
      <c r="R18" s="89">
        <v>125.4</v>
      </c>
      <c r="S18" s="56"/>
      <c r="T18" s="36">
        <f t="shared" si="0"/>
        <v>125.4</v>
      </c>
    </row>
    <row r="19" spans="1:20" ht="12.75">
      <c r="A19" s="28">
        <v>24</v>
      </c>
      <c r="B19" s="70">
        <v>44009</v>
      </c>
      <c r="C19" s="28">
        <v>101002</v>
      </c>
      <c r="D19" s="25" t="s">
        <v>21</v>
      </c>
      <c r="E19" t="s">
        <v>42</v>
      </c>
      <c r="F19" s="45">
        <v>300</v>
      </c>
      <c r="G19" s="16"/>
      <c r="H19" s="40"/>
      <c r="I19" s="66"/>
      <c r="J19" s="15"/>
      <c r="K19" s="15"/>
      <c r="L19" s="15"/>
      <c r="M19" s="45"/>
      <c r="N19" s="45"/>
      <c r="O19" s="2"/>
      <c r="P19" s="40">
        <v>300</v>
      </c>
      <c r="Q19" s="50"/>
      <c r="R19" s="92">
        <v>300</v>
      </c>
      <c r="S19" s="56"/>
      <c r="T19" s="36">
        <f t="shared" si="0"/>
        <v>300</v>
      </c>
    </row>
    <row r="20" spans="1:20" ht="12.75">
      <c r="A20" s="28">
        <v>27</v>
      </c>
      <c r="B20" s="70">
        <v>44028</v>
      </c>
      <c r="C20" s="28">
        <v>101003</v>
      </c>
      <c r="D20" s="25" t="s">
        <v>43</v>
      </c>
      <c r="E20" t="s">
        <v>44</v>
      </c>
      <c r="F20" s="45">
        <v>400</v>
      </c>
      <c r="G20" s="16"/>
      <c r="H20" s="40"/>
      <c r="I20" s="66"/>
      <c r="J20" s="15"/>
      <c r="K20" s="15"/>
      <c r="L20" s="15"/>
      <c r="N20" s="45"/>
      <c r="O20" s="2">
        <v>400</v>
      </c>
      <c r="P20" s="40"/>
      <c r="Q20" s="2"/>
      <c r="R20" s="52">
        <v>400</v>
      </c>
      <c r="S20" s="56"/>
      <c r="T20" s="36">
        <f t="shared" si="0"/>
        <v>400</v>
      </c>
    </row>
    <row r="21" spans="1:20" ht="12.75">
      <c r="A21" s="28">
        <v>28</v>
      </c>
      <c r="B21" s="70">
        <v>44041</v>
      </c>
      <c r="C21" s="28">
        <v>101004</v>
      </c>
      <c r="D21" s="25" t="s">
        <v>21</v>
      </c>
      <c r="E21" t="s">
        <v>45</v>
      </c>
      <c r="F21" s="45">
        <v>300</v>
      </c>
      <c r="G21" s="16"/>
      <c r="H21" s="40"/>
      <c r="I21" s="66"/>
      <c r="J21" s="15"/>
      <c r="K21" s="15"/>
      <c r="L21" s="15"/>
      <c r="M21" s="45"/>
      <c r="O21" s="2"/>
      <c r="P21" s="40">
        <v>300</v>
      </c>
      <c r="Q21" s="2"/>
      <c r="R21" s="52">
        <v>300</v>
      </c>
      <c r="S21" s="56"/>
      <c r="T21" s="36">
        <f t="shared" si="0"/>
        <v>300</v>
      </c>
    </row>
    <row r="22" spans="1:20" ht="12.75">
      <c r="A22" s="1">
        <v>29</v>
      </c>
      <c r="B22" s="49">
        <v>44041</v>
      </c>
      <c r="C22" s="28">
        <v>101005</v>
      </c>
      <c r="D22" s="25" t="s">
        <v>46</v>
      </c>
      <c r="E22" t="s">
        <v>47</v>
      </c>
      <c r="F22" s="45">
        <v>21.5</v>
      </c>
      <c r="G22" s="16"/>
      <c r="H22" s="40"/>
      <c r="I22" s="66"/>
      <c r="J22" s="15"/>
      <c r="K22" s="88"/>
      <c r="L22" s="15"/>
      <c r="M22" s="45"/>
      <c r="N22" s="45">
        <v>21.5</v>
      </c>
      <c r="O22" s="2"/>
      <c r="P22" s="40"/>
      <c r="Q22" s="2"/>
      <c r="R22" s="52">
        <v>21.5</v>
      </c>
      <c r="S22" s="56"/>
      <c r="T22" s="36">
        <f t="shared" si="0"/>
        <v>21.5</v>
      </c>
    </row>
    <row r="23" spans="1:20" ht="14.25" customHeight="1">
      <c r="A23" s="1">
        <v>30</v>
      </c>
      <c r="B23" s="49">
        <v>44043</v>
      </c>
      <c r="C23" s="28">
        <v>101007</v>
      </c>
      <c r="D23" s="25" t="s">
        <v>30</v>
      </c>
      <c r="E23" t="s">
        <v>48</v>
      </c>
      <c r="F23" s="45">
        <v>407.25</v>
      </c>
      <c r="G23" s="16"/>
      <c r="H23" s="40"/>
      <c r="I23" s="69"/>
      <c r="J23" s="15"/>
      <c r="K23" s="15"/>
      <c r="L23" s="15"/>
      <c r="M23" s="45"/>
      <c r="N23" s="45"/>
      <c r="O23" s="2"/>
      <c r="P23" s="40">
        <v>407.25</v>
      </c>
      <c r="Q23" s="2"/>
      <c r="R23" s="52">
        <v>407.25</v>
      </c>
      <c r="S23" s="56"/>
      <c r="T23" s="36">
        <f t="shared" si="0"/>
        <v>407.25</v>
      </c>
    </row>
    <row r="24" spans="1:20" ht="12.75">
      <c r="A24" s="28">
        <v>32</v>
      </c>
      <c r="B24" s="70">
        <v>44068</v>
      </c>
      <c r="C24" s="28">
        <v>101008</v>
      </c>
      <c r="D24" s="25" t="s">
        <v>43</v>
      </c>
      <c r="E24" t="s">
        <v>49</v>
      </c>
      <c r="F24" s="45">
        <v>2320</v>
      </c>
      <c r="G24" s="16"/>
      <c r="H24" s="40"/>
      <c r="I24" s="69"/>
      <c r="J24" s="15"/>
      <c r="K24" s="43"/>
      <c r="L24" s="15"/>
      <c r="N24" s="45"/>
      <c r="O24" s="2">
        <v>2320</v>
      </c>
      <c r="P24" s="40"/>
      <c r="Q24" s="2"/>
      <c r="R24" s="55">
        <v>2320</v>
      </c>
      <c r="S24" s="56"/>
      <c r="T24" s="36">
        <f t="shared" si="0"/>
        <v>2320</v>
      </c>
    </row>
    <row r="25" spans="1:20" ht="12.75">
      <c r="A25" s="28">
        <v>33</v>
      </c>
      <c r="B25" s="70">
        <v>44068</v>
      </c>
      <c r="C25" s="28">
        <v>101009</v>
      </c>
      <c r="D25" s="25" t="s">
        <v>28</v>
      </c>
      <c r="E25" t="s">
        <v>50</v>
      </c>
      <c r="F25" s="45">
        <v>47.28</v>
      </c>
      <c r="G25" s="16"/>
      <c r="H25" s="40"/>
      <c r="I25" s="69"/>
      <c r="J25" s="15"/>
      <c r="K25" s="15"/>
      <c r="L25" s="15"/>
      <c r="N25" s="45"/>
      <c r="O25" s="2"/>
      <c r="P25" s="40">
        <v>47.28</v>
      </c>
      <c r="Q25" s="2"/>
      <c r="R25" s="55">
        <v>47.28</v>
      </c>
      <c r="S25" s="56"/>
      <c r="T25" s="36">
        <f t="shared" si="0"/>
        <v>47.28</v>
      </c>
    </row>
    <row r="26" spans="1:20" ht="12.75">
      <c r="A26" s="28">
        <v>34</v>
      </c>
      <c r="B26" s="70">
        <v>44068</v>
      </c>
      <c r="C26" s="28">
        <v>101010</v>
      </c>
      <c r="D26" s="25" t="s">
        <v>21</v>
      </c>
      <c r="E26" t="s">
        <v>51</v>
      </c>
      <c r="F26" s="45">
        <v>300</v>
      </c>
      <c r="G26" s="16"/>
      <c r="H26" s="40"/>
      <c r="I26" s="69"/>
      <c r="J26" s="15"/>
      <c r="K26" s="15"/>
      <c r="L26" s="15"/>
      <c r="N26" s="45"/>
      <c r="O26" s="2"/>
      <c r="P26" s="40">
        <v>300</v>
      </c>
      <c r="Q26" s="2"/>
      <c r="R26" s="55">
        <v>300</v>
      </c>
      <c r="S26" s="56"/>
      <c r="T26" s="36">
        <f t="shared" si="0"/>
        <v>300</v>
      </c>
    </row>
    <row r="27" spans="1:20" ht="12.75">
      <c r="A27" s="28">
        <v>36</v>
      </c>
      <c r="B27" s="70">
        <v>44095</v>
      </c>
      <c r="C27" s="28">
        <v>101011</v>
      </c>
      <c r="D27" s="25" t="s">
        <v>35</v>
      </c>
      <c r="E27" t="s">
        <v>52</v>
      </c>
      <c r="F27" s="45">
        <v>467.39</v>
      </c>
      <c r="G27" s="16"/>
      <c r="H27" s="40"/>
      <c r="I27" s="69"/>
      <c r="J27" s="15"/>
      <c r="K27" s="15"/>
      <c r="L27" s="15"/>
      <c r="M27" s="40">
        <v>467.39</v>
      </c>
      <c r="N27" s="45"/>
      <c r="O27" s="2"/>
      <c r="P27" s="40"/>
      <c r="Q27" s="2"/>
      <c r="R27" s="55">
        <v>467.39</v>
      </c>
      <c r="S27" s="56"/>
      <c r="T27" s="36">
        <f t="shared" si="0"/>
        <v>467.39</v>
      </c>
    </row>
    <row r="28" spans="1:20" ht="12.75">
      <c r="A28" s="28">
        <v>37</v>
      </c>
      <c r="B28" s="70">
        <v>44095</v>
      </c>
      <c r="C28" s="28">
        <v>101012</v>
      </c>
      <c r="D28" s="25" t="s">
        <v>35</v>
      </c>
      <c r="E28" t="s">
        <v>53</v>
      </c>
      <c r="F28" s="45">
        <v>89.03</v>
      </c>
      <c r="G28" s="16"/>
      <c r="H28" s="40"/>
      <c r="I28" s="69"/>
      <c r="J28" s="15"/>
      <c r="K28" s="15"/>
      <c r="L28" s="15"/>
      <c r="M28" s="40">
        <v>89.03</v>
      </c>
      <c r="N28" s="45"/>
      <c r="O28" s="2"/>
      <c r="P28" s="40"/>
      <c r="Q28" s="2"/>
      <c r="R28" s="56">
        <v>89.03</v>
      </c>
      <c r="S28" s="56"/>
      <c r="T28" s="36">
        <f t="shared" si="0"/>
        <v>89.03</v>
      </c>
    </row>
    <row r="29" spans="1:20" ht="12.75">
      <c r="A29" s="28">
        <v>38</v>
      </c>
      <c r="B29" s="70">
        <v>44095</v>
      </c>
      <c r="C29" s="1">
        <v>101014</v>
      </c>
      <c r="D29" s="25" t="s">
        <v>40</v>
      </c>
      <c r="E29" t="s">
        <v>54</v>
      </c>
      <c r="F29" s="45">
        <v>125.6</v>
      </c>
      <c r="G29" s="16"/>
      <c r="H29" s="40"/>
      <c r="I29" s="69"/>
      <c r="J29" s="15"/>
      <c r="K29" s="15"/>
      <c r="L29" s="15"/>
      <c r="M29" s="40">
        <v>125.6</v>
      </c>
      <c r="N29" s="45"/>
      <c r="O29" s="2"/>
      <c r="P29" s="46"/>
      <c r="Q29" s="2"/>
      <c r="R29" s="56">
        <v>125.6</v>
      </c>
      <c r="S29" s="56"/>
      <c r="T29" s="36">
        <f t="shared" si="0"/>
        <v>125.6</v>
      </c>
    </row>
    <row r="30" spans="1:20" ht="12.75">
      <c r="A30" s="28">
        <v>39</v>
      </c>
      <c r="B30" s="70">
        <v>44095</v>
      </c>
      <c r="C30" s="28">
        <v>101015</v>
      </c>
      <c r="D30" s="25" t="s">
        <v>21</v>
      </c>
      <c r="E30" t="s">
        <v>55</v>
      </c>
      <c r="F30" s="45">
        <v>422</v>
      </c>
      <c r="G30" s="16"/>
      <c r="H30" s="2"/>
      <c r="I30" s="69"/>
      <c r="J30" s="15"/>
      <c r="K30" s="15"/>
      <c r="L30" s="15"/>
      <c r="M30" s="46"/>
      <c r="N30" s="45"/>
      <c r="O30" s="2"/>
      <c r="P30" s="40">
        <v>422</v>
      </c>
      <c r="Q30" s="50"/>
      <c r="R30" s="57">
        <v>422</v>
      </c>
      <c r="S30" s="56"/>
      <c r="T30" s="36">
        <f t="shared" si="0"/>
        <v>422</v>
      </c>
    </row>
    <row r="31" spans="1:20" ht="12.75">
      <c r="A31" s="28">
        <v>40</v>
      </c>
      <c r="B31" s="70">
        <v>44095</v>
      </c>
      <c r="C31" s="1">
        <v>101016</v>
      </c>
      <c r="D31" s="25" t="s">
        <v>38</v>
      </c>
      <c r="E31" t="s">
        <v>56</v>
      </c>
      <c r="F31" s="45">
        <v>190.13</v>
      </c>
      <c r="G31" s="16"/>
      <c r="H31" s="2"/>
      <c r="I31" s="2"/>
      <c r="J31" s="15"/>
      <c r="K31" s="15"/>
      <c r="L31" s="15"/>
      <c r="M31" s="46">
        <v>190.13</v>
      </c>
      <c r="N31" s="45"/>
      <c r="O31" s="2"/>
      <c r="P31" s="40"/>
      <c r="Q31" s="50"/>
      <c r="R31" s="57">
        <v>190.13</v>
      </c>
      <c r="S31" s="56"/>
      <c r="T31" s="36">
        <f t="shared" si="0"/>
        <v>190.13</v>
      </c>
    </row>
    <row r="32" spans="1:20" ht="12.75">
      <c r="A32" s="28">
        <v>43</v>
      </c>
      <c r="B32" s="70">
        <v>44110</v>
      </c>
      <c r="C32" s="28">
        <v>101017</v>
      </c>
      <c r="D32" s="25" t="s">
        <v>57</v>
      </c>
      <c r="E32" t="s">
        <v>58</v>
      </c>
      <c r="F32" s="45">
        <v>60</v>
      </c>
      <c r="G32" s="16"/>
      <c r="H32" s="2"/>
      <c r="I32" s="2"/>
      <c r="J32" s="15"/>
      <c r="K32" s="15"/>
      <c r="L32" s="15"/>
      <c r="M32" s="46"/>
      <c r="N32" s="45"/>
      <c r="O32" s="2">
        <v>60</v>
      </c>
      <c r="P32" s="40"/>
      <c r="Q32" s="50"/>
      <c r="R32" s="57">
        <v>60</v>
      </c>
      <c r="S32" s="56"/>
      <c r="T32" s="36">
        <f t="shared" si="0"/>
        <v>60</v>
      </c>
    </row>
    <row r="33" spans="1:20" ht="12.75">
      <c r="A33" s="28">
        <v>44</v>
      </c>
      <c r="B33" s="70">
        <v>44113</v>
      </c>
      <c r="C33" s="1">
        <v>101018</v>
      </c>
      <c r="D33" s="25" t="s">
        <v>28</v>
      </c>
      <c r="E33" t="s">
        <v>59</v>
      </c>
      <c r="F33" s="45">
        <v>416.99</v>
      </c>
      <c r="G33" s="16"/>
      <c r="H33" s="40" t="s">
        <v>60</v>
      </c>
      <c r="I33" s="2">
        <v>-69.49</v>
      </c>
      <c r="J33" s="15" t="s">
        <v>62</v>
      </c>
      <c r="K33" s="15" t="s">
        <v>63</v>
      </c>
      <c r="L33" s="15" t="s">
        <v>64</v>
      </c>
      <c r="M33" s="46"/>
      <c r="N33" s="45"/>
      <c r="O33" s="2"/>
      <c r="P33" s="40">
        <v>347.5</v>
      </c>
      <c r="Q33" s="50"/>
      <c r="R33" s="57">
        <v>347.5</v>
      </c>
      <c r="S33" s="56">
        <v>69.49</v>
      </c>
      <c r="T33" s="36">
        <f t="shared" si="0"/>
        <v>416.99</v>
      </c>
    </row>
    <row r="34" spans="1:20" ht="12.75">
      <c r="A34" s="28">
        <v>45</v>
      </c>
      <c r="B34" s="70">
        <v>44117</v>
      </c>
      <c r="C34" s="28">
        <v>101019</v>
      </c>
      <c r="D34" s="25" t="s">
        <v>28</v>
      </c>
      <c r="E34" t="s">
        <v>65</v>
      </c>
      <c r="F34" s="45">
        <v>24.69</v>
      </c>
      <c r="G34" s="16"/>
      <c r="H34" s="2"/>
      <c r="I34" s="2"/>
      <c r="J34" s="15"/>
      <c r="K34" s="87"/>
      <c r="L34" s="15"/>
      <c r="N34" s="45"/>
      <c r="O34" s="2"/>
      <c r="P34" s="40">
        <v>24.69</v>
      </c>
      <c r="Q34" s="2"/>
      <c r="R34" s="55">
        <v>24.69</v>
      </c>
      <c r="S34" s="56"/>
      <c r="T34" s="36">
        <f t="shared" si="0"/>
        <v>24.69</v>
      </c>
    </row>
    <row r="35" spans="1:20" ht="12.75">
      <c r="A35" s="28">
        <v>47</v>
      </c>
      <c r="B35" s="70">
        <v>44131</v>
      </c>
      <c r="C35" s="28">
        <v>101020</v>
      </c>
      <c r="D35" s="25" t="s">
        <v>21</v>
      </c>
      <c r="E35" t="s">
        <v>66</v>
      </c>
      <c r="F35" s="45">
        <v>450</v>
      </c>
      <c r="G35" s="16"/>
      <c r="H35" s="2"/>
      <c r="I35" s="2"/>
      <c r="J35" s="15"/>
      <c r="K35" s="15"/>
      <c r="L35" s="15"/>
      <c r="N35" s="45"/>
      <c r="O35" s="2"/>
      <c r="P35" s="40">
        <v>450</v>
      </c>
      <c r="Q35" s="2"/>
      <c r="R35" s="55">
        <v>450</v>
      </c>
      <c r="S35" s="56"/>
      <c r="T35" s="36">
        <f t="shared" si="0"/>
        <v>450</v>
      </c>
    </row>
    <row r="36" spans="1:20" ht="12.75">
      <c r="A36" s="28">
        <v>48</v>
      </c>
      <c r="B36" s="70">
        <v>44137</v>
      </c>
      <c r="C36" s="28">
        <v>101021</v>
      </c>
      <c r="D36" s="25" t="s">
        <v>67</v>
      </c>
      <c r="E36" t="s">
        <v>68</v>
      </c>
      <c r="F36" s="45">
        <v>750</v>
      </c>
      <c r="G36" s="16"/>
      <c r="H36" s="2"/>
      <c r="I36" s="2"/>
      <c r="J36" s="15"/>
      <c r="K36" s="15"/>
      <c r="L36" s="15"/>
      <c r="N36" s="45"/>
      <c r="O36" s="2">
        <v>750</v>
      </c>
      <c r="P36" s="40"/>
      <c r="Q36" s="2"/>
      <c r="R36" s="55">
        <v>750</v>
      </c>
      <c r="S36" s="56"/>
      <c r="T36" s="36">
        <f t="shared" si="0"/>
        <v>750</v>
      </c>
    </row>
    <row r="37" spans="1:20" ht="12.75">
      <c r="A37" s="28">
        <v>51</v>
      </c>
      <c r="B37" s="70">
        <v>44160</v>
      </c>
      <c r="C37" s="28">
        <v>101022</v>
      </c>
      <c r="D37" s="25" t="s">
        <v>28</v>
      </c>
      <c r="E37" t="s">
        <v>69</v>
      </c>
      <c r="F37" s="45">
        <v>15</v>
      </c>
      <c r="G37" s="16"/>
      <c r="H37" s="79"/>
      <c r="I37" s="2"/>
      <c r="J37" s="15"/>
      <c r="K37" s="15"/>
      <c r="L37" s="15"/>
      <c r="N37" s="45"/>
      <c r="O37" s="2"/>
      <c r="P37" s="40">
        <v>15</v>
      </c>
      <c r="Q37" s="2"/>
      <c r="R37" s="55">
        <v>15</v>
      </c>
      <c r="S37" s="56"/>
      <c r="T37" s="36">
        <f t="shared" si="0"/>
        <v>15</v>
      </c>
    </row>
    <row r="38" spans="1:20" ht="12.75">
      <c r="A38" s="28">
        <v>52</v>
      </c>
      <c r="B38" s="70">
        <v>44160</v>
      </c>
      <c r="C38" s="28">
        <v>101023</v>
      </c>
      <c r="D38" s="25" t="s">
        <v>70</v>
      </c>
      <c r="E38" t="s">
        <v>71</v>
      </c>
      <c r="F38" s="45">
        <v>120</v>
      </c>
      <c r="G38" s="16"/>
      <c r="H38" s="40" t="s">
        <v>76</v>
      </c>
      <c r="I38" s="2">
        <v>-20</v>
      </c>
      <c r="J38" s="15" t="s">
        <v>77</v>
      </c>
      <c r="K38" s="15" t="s">
        <v>70</v>
      </c>
      <c r="L38" s="15" t="s">
        <v>71</v>
      </c>
      <c r="N38" s="45">
        <v>100</v>
      </c>
      <c r="O38" s="2"/>
      <c r="P38" s="40"/>
      <c r="Q38" s="2"/>
      <c r="R38" s="56">
        <v>100</v>
      </c>
      <c r="S38" s="56">
        <v>20</v>
      </c>
      <c r="T38" s="36">
        <f t="shared" si="0"/>
        <v>120</v>
      </c>
    </row>
    <row r="39" spans="1:20" ht="12.75">
      <c r="A39" s="28">
        <v>53</v>
      </c>
      <c r="B39" s="70">
        <v>44160</v>
      </c>
      <c r="C39" s="28">
        <v>101024</v>
      </c>
      <c r="D39" s="25" t="s">
        <v>35</v>
      </c>
      <c r="E39" t="s">
        <v>72</v>
      </c>
      <c r="F39" s="45">
        <v>467.59</v>
      </c>
      <c r="G39" s="16"/>
      <c r="H39" s="2"/>
      <c r="I39" s="2"/>
      <c r="J39" s="15"/>
      <c r="K39" s="15"/>
      <c r="L39" s="15"/>
      <c r="M39" s="45">
        <v>467.59</v>
      </c>
      <c r="N39" s="40"/>
      <c r="O39" s="2"/>
      <c r="P39" s="40"/>
      <c r="Q39" s="2"/>
      <c r="R39" s="52">
        <v>467.59</v>
      </c>
      <c r="S39" s="56"/>
      <c r="T39" s="36">
        <f t="shared" si="0"/>
        <v>467.59</v>
      </c>
    </row>
    <row r="40" spans="1:20" ht="12.75">
      <c r="A40" s="28">
        <v>54</v>
      </c>
      <c r="B40" s="70">
        <v>44160</v>
      </c>
      <c r="C40" s="1">
        <v>101025</v>
      </c>
      <c r="D40" s="25" t="s">
        <v>35</v>
      </c>
      <c r="E40" t="s">
        <v>73</v>
      </c>
      <c r="F40" s="45">
        <v>279.53</v>
      </c>
      <c r="G40" s="16"/>
      <c r="H40" s="2"/>
      <c r="I40" s="2"/>
      <c r="J40" s="15"/>
      <c r="K40" s="15"/>
      <c r="L40" s="15"/>
      <c r="M40" s="45">
        <v>279.53</v>
      </c>
      <c r="N40" s="40"/>
      <c r="O40" s="2"/>
      <c r="P40" s="40"/>
      <c r="Q40" s="2"/>
      <c r="R40" s="52">
        <v>279.53</v>
      </c>
      <c r="S40" s="56"/>
      <c r="T40" s="36">
        <f t="shared" si="0"/>
        <v>279.53</v>
      </c>
    </row>
    <row r="41" spans="1:20" ht="12.75">
      <c r="A41" s="28">
        <v>55</v>
      </c>
      <c r="B41" s="70">
        <v>44160</v>
      </c>
      <c r="C41" s="28">
        <v>101026</v>
      </c>
      <c r="D41" s="25" t="s">
        <v>38</v>
      </c>
      <c r="E41" t="s">
        <v>74</v>
      </c>
      <c r="F41" s="45">
        <v>190.13</v>
      </c>
      <c r="G41" s="16"/>
      <c r="H41" s="2"/>
      <c r="I41" s="2"/>
      <c r="J41" s="15"/>
      <c r="K41" s="88"/>
      <c r="L41" s="15"/>
      <c r="M41" s="45">
        <v>190.13</v>
      </c>
      <c r="N41" s="40"/>
      <c r="O41" s="2"/>
      <c r="P41" s="40"/>
      <c r="Q41" s="2"/>
      <c r="R41" s="52">
        <v>190.13</v>
      </c>
      <c r="S41" s="56"/>
      <c r="T41" s="36">
        <f t="shared" si="0"/>
        <v>190.13</v>
      </c>
    </row>
    <row r="42" spans="1:20" ht="12.75">
      <c r="A42" s="28">
        <v>56</v>
      </c>
      <c r="B42" s="70">
        <v>44160</v>
      </c>
      <c r="C42" s="1">
        <v>101027</v>
      </c>
      <c r="D42" s="25" t="s">
        <v>40</v>
      </c>
      <c r="E42" t="s">
        <v>75</v>
      </c>
      <c r="F42" s="45">
        <v>125.4</v>
      </c>
      <c r="G42" s="16"/>
      <c r="H42" s="2"/>
      <c r="I42" s="2"/>
      <c r="J42" s="15"/>
      <c r="K42" s="15"/>
      <c r="L42" s="15"/>
      <c r="M42" s="45">
        <v>125.4</v>
      </c>
      <c r="N42" s="40"/>
      <c r="O42" s="2"/>
      <c r="P42" s="40"/>
      <c r="Q42" s="2"/>
      <c r="R42" s="52">
        <v>125.4</v>
      </c>
      <c r="S42" s="56"/>
      <c r="T42" s="36">
        <f t="shared" si="0"/>
        <v>125.4</v>
      </c>
    </row>
    <row r="43" spans="1:20" ht="12.75">
      <c r="A43" s="28">
        <v>57</v>
      </c>
      <c r="B43" s="70">
        <v>44162</v>
      </c>
      <c r="C43" s="28">
        <v>101028</v>
      </c>
      <c r="D43" s="25" t="s">
        <v>21</v>
      </c>
      <c r="E43" t="s">
        <v>78</v>
      </c>
      <c r="F43" s="45">
        <v>150</v>
      </c>
      <c r="G43" s="16"/>
      <c r="H43" s="93" t="s">
        <v>79</v>
      </c>
      <c r="I43" s="43"/>
      <c r="J43" s="43"/>
      <c r="K43" s="15"/>
      <c r="L43" s="15"/>
      <c r="N43" s="40"/>
      <c r="O43" s="2"/>
      <c r="P43" s="40">
        <v>150</v>
      </c>
      <c r="Q43" s="2"/>
      <c r="R43" s="56">
        <v>150</v>
      </c>
      <c r="S43" s="56"/>
      <c r="T43" s="36">
        <f t="shared" si="0"/>
        <v>150</v>
      </c>
    </row>
    <row r="44" spans="1:20" ht="12.75">
      <c r="A44" s="28">
        <v>68</v>
      </c>
      <c r="B44" s="70">
        <v>44266</v>
      </c>
      <c r="C44" s="1">
        <v>101029</v>
      </c>
      <c r="D44" s="25" t="s">
        <v>28</v>
      </c>
      <c r="E44" t="s">
        <v>80</v>
      </c>
      <c r="F44" s="45">
        <v>195.87</v>
      </c>
      <c r="G44" s="16"/>
      <c r="H44" s="2"/>
      <c r="I44" s="2"/>
      <c r="J44" s="15"/>
      <c r="K44" s="15"/>
      <c r="L44" s="15"/>
      <c r="N44" s="40">
        <v>95.88</v>
      </c>
      <c r="O44" s="2"/>
      <c r="P44" s="40">
        <v>99.99</v>
      </c>
      <c r="Q44" s="2"/>
      <c r="R44" s="56">
        <v>195.87</v>
      </c>
      <c r="S44" s="56"/>
      <c r="T44" s="36">
        <f t="shared" si="0"/>
        <v>195.87</v>
      </c>
    </row>
    <row r="45" spans="1:20" ht="12.75">
      <c r="A45" s="28">
        <v>69</v>
      </c>
      <c r="B45" s="70">
        <v>44266</v>
      </c>
      <c r="C45" s="28">
        <v>101030</v>
      </c>
      <c r="D45" s="25" t="s">
        <v>35</v>
      </c>
      <c r="E45" t="s">
        <v>81</v>
      </c>
      <c r="F45" s="45">
        <v>560.98</v>
      </c>
      <c r="G45" s="16"/>
      <c r="H45" s="2"/>
      <c r="I45" s="2"/>
      <c r="J45" s="15"/>
      <c r="K45" s="15"/>
      <c r="L45" s="15"/>
      <c r="M45" s="45">
        <v>560.98</v>
      </c>
      <c r="N45" s="40"/>
      <c r="O45" s="2"/>
      <c r="P45" s="40"/>
      <c r="Q45" s="2"/>
      <c r="R45" s="52">
        <v>560.98</v>
      </c>
      <c r="S45" s="56"/>
      <c r="T45" s="36">
        <f t="shared" si="0"/>
        <v>560.98</v>
      </c>
    </row>
    <row r="46" spans="1:20" ht="12.75">
      <c r="A46" s="28">
        <v>70</v>
      </c>
      <c r="B46" s="70">
        <v>44266</v>
      </c>
      <c r="C46" s="1">
        <v>101031</v>
      </c>
      <c r="D46" s="25" t="s">
        <v>35</v>
      </c>
      <c r="E46" t="s">
        <v>82</v>
      </c>
      <c r="F46" s="45">
        <v>57.68</v>
      </c>
      <c r="G46" s="16"/>
      <c r="H46" s="2"/>
      <c r="I46" s="2"/>
      <c r="J46" s="15"/>
      <c r="K46" s="15"/>
      <c r="L46" s="15"/>
      <c r="M46" s="45">
        <v>57.68</v>
      </c>
      <c r="N46" s="40"/>
      <c r="O46" s="2"/>
      <c r="P46" s="40"/>
      <c r="Q46" s="2"/>
      <c r="R46" s="52">
        <v>57.68</v>
      </c>
      <c r="S46" s="56"/>
      <c r="T46" s="36">
        <f t="shared" si="0"/>
        <v>57.68</v>
      </c>
    </row>
    <row r="47" spans="1:20" ht="12.75">
      <c r="A47" s="28">
        <v>71</v>
      </c>
      <c r="B47" s="70">
        <v>44266</v>
      </c>
      <c r="C47" s="28">
        <v>101032</v>
      </c>
      <c r="D47" s="25" t="s">
        <v>40</v>
      </c>
      <c r="E47" t="s">
        <v>83</v>
      </c>
      <c r="F47" s="45">
        <v>153.5</v>
      </c>
      <c r="G47" s="16"/>
      <c r="H47" s="2"/>
      <c r="I47" s="2"/>
      <c r="J47" s="15"/>
      <c r="K47" s="15"/>
      <c r="L47" s="15"/>
      <c r="M47" s="45">
        <v>153.5</v>
      </c>
      <c r="N47" s="40"/>
      <c r="O47" s="2"/>
      <c r="P47" s="40"/>
      <c r="Q47" s="2"/>
      <c r="R47" s="52">
        <v>153.5</v>
      </c>
      <c r="S47" s="56"/>
      <c r="T47" s="36">
        <f t="shared" si="0"/>
        <v>153.5</v>
      </c>
    </row>
    <row r="48" spans="1:20" ht="12.75">
      <c r="A48" s="28">
        <v>72</v>
      </c>
      <c r="B48" s="70">
        <v>44279</v>
      </c>
      <c r="C48" s="1">
        <v>101035</v>
      </c>
      <c r="D48" s="25" t="s">
        <v>38</v>
      </c>
      <c r="E48" t="s">
        <v>84</v>
      </c>
      <c r="F48" s="45">
        <v>228.16</v>
      </c>
      <c r="G48" s="16"/>
      <c r="H48" s="2"/>
      <c r="I48" s="2"/>
      <c r="J48" s="15"/>
      <c r="K48" s="15"/>
      <c r="L48" s="15"/>
      <c r="M48" s="45">
        <v>228.16</v>
      </c>
      <c r="N48" s="40"/>
      <c r="O48" s="2"/>
      <c r="P48" s="40"/>
      <c r="Q48" s="2"/>
      <c r="R48" s="52">
        <v>228.16</v>
      </c>
      <c r="S48" s="56"/>
      <c r="T48" s="36">
        <f t="shared" si="0"/>
        <v>228.16</v>
      </c>
    </row>
    <row r="49" spans="1:20" ht="12.75">
      <c r="A49" s="1">
        <v>73</v>
      </c>
      <c r="B49" s="49">
        <v>44283</v>
      </c>
      <c r="C49" s="1">
        <v>101036</v>
      </c>
      <c r="D49" s="25" t="s">
        <v>21</v>
      </c>
      <c r="E49" s="94" t="s">
        <v>85</v>
      </c>
      <c r="F49" s="45">
        <v>150</v>
      </c>
      <c r="G49" s="16"/>
      <c r="H49" s="2"/>
      <c r="I49" s="2"/>
      <c r="J49" s="15"/>
      <c r="K49" s="15"/>
      <c r="L49" s="15"/>
      <c r="N49" s="40"/>
      <c r="O49" s="2"/>
      <c r="P49" s="40">
        <v>150</v>
      </c>
      <c r="Q49" s="2"/>
      <c r="R49" s="55">
        <v>150</v>
      </c>
      <c r="S49" s="56"/>
      <c r="T49" s="36">
        <f t="shared" si="0"/>
        <v>150</v>
      </c>
    </row>
    <row r="50" spans="2:20" ht="12.75">
      <c r="B50" s="31"/>
      <c r="C50" s="1"/>
      <c r="D50" s="29"/>
      <c r="E50" s="30"/>
      <c r="F50" s="16"/>
      <c r="G50" s="16"/>
      <c r="H50" s="2"/>
      <c r="I50" s="2"/>
      <c r="J50" s="15"/>
      <c r="K50" s="15"/>
      <c r="L50" s="15"/>
      <c r="N50" s="40"/>
      <c r="O50" s="2"/>
      <c r="P50" s="40"/>
      <c r="Q50" s="2"/>
      <c r="R50" s="55"/>
      <c r="S50" s="56"/>
      <c r="T50" s="36">
        <f t="shared" si="0"/>
        <v>0</v>
      </c>
    </row>
    <row r="51" spans="2:20" ht="12.75">
      <c r="B51" s="31"/>
      <c r="C51" s="1"/>
      <c r="D51" s="29"/>
      <c r="E51" s="30"/>
      <c r="F51" s="16"/>
      <c r="G51" s="16"/>
      <c r="H51" s="2"/>
      <c r="I51" s="2"/>
      <c r="J51" s="15"/>
      <c r="K51" s="15"/>
      <c r="L51" s="15"/>
      <c r="N51" s="40"/>
      <c r="O51" s="2"/>
      <c r="P51" s="40"/>
      <c r="Q51" s="2"/>
      <c r="R51" s="55"/>
      <c r="S51" s="56"/>
      <c r="T51" s="36">
        <f t="shared" si="0"/>
        <v>0</v>
      </c>
    </row>
    <row r="52" spans="2:20" ht="12.75">
      <c r="B52" s="31"/>
      <c r="C52" s="1"/>
      <c r="D52" s="29"/>
      <c r="E52" s="30"/>
      <c r="F52" s="16"/>
      <c r="G52" s="16"/>
      <c r="H52" s="2"/>
      <c r="I52" s="2"/>
      <c r="J52" s="15"/>
      <c r="K52" s="15"/>
      <c r="L52" s="15"/>
      <c r="N52" s="40"/>
      <c r="O52" s="2"/>
      <c r="P52" s="40"/>
      <c r="Q52" s="2"/>
      <c r="R52" s="55"/>
      <c r="S52" s="56"/>
      <c r="T52" s="36">
        <f t="shared" si="0"/>
        <v>0</v>
      </c>
    </row>
    <row r="53" spans="2:20" ht="12.75">
      <c r="B53" s="31"/>
      <c r="C53" s="1"/>
      <c r="D53" s="29"/>
      <c r="E53" s="30"/>
      <c r="F53" s="16"/>
      <c r="G53" s="16"/>
      <c r="H53" s="2"/>
      <c r="I53" s="2"/>
      <c r="J53" s="15"/>
      <c r="K53" s="15"/>
      <c r="L53" s="15"/>
      <c r="N53" s="40"/>
      <c r="O53" s="2"/>
      <c r="P53" s="40"/>
      <c r="Q53" s="2"/>
      <c r="R53" s="55"/>
      <c r="S53" s="56"/>
      <c r="T53" s="36">
        <f t="shared" si="0"/>
        <v>0</v>
      </c>
    </row>
    <row r="54" spans="2:20" ht="12.75">
      <c r="B54" s="31"/>
      <c r="C54" s="1"/>
      <c r="D54" s="29"/>
      <c r="E54" s="30"/>
      <c r="F54" s="16"/>
      <c r="G54" s="16"/>
      <c r="H54" s="2"/>
      <c r="I54" s="2"/>
      <c r="J54" s="15"/>
      <c r="K54" s="15"/>
      <c r="L54" s="15"/>
      <c r="N54" s="40"/>
      <c r="O54" s="2"/>
      <c r="P54" s="40"/>
      <c r="Q54" s="2"/>
      <c r="R54" s="55"/>
      <c r="S54" s="56"/>
      <c r="T54" s="36">
        <f t="shared" si="0"/>
        <v>0</v>
      </c>
    </row>
    <row r="55" spans="2:20" ht="12.75">
      <c r="B55" s="31"/>
      <c r="C55" s="1"/>
      <c r="D55" s="29"/>
      <c r="E55" s="30"/>
      <c r="F55" s="16"/>
      <c r="G55" s="16"/>
      <c r="H55" s="2"/>
      <c r="I55" s="2"/>
      <c r="J55" s="15"/>
      <c r="K55" s="15"/>
      <c r="L55" s="15"/>
      <c r="N55" s="40"/>
      <c r="O55" s="2"/>
      <c r="P55" s="40"/>
      <c r="Q55" s="2"/>
      <c r="R55" s="55"/>
      <c r="S55" s="56"/>
      <c r="T55" s="36">
        <f t="shared" si="0"/>
        <v>0</v>
      </c>
    </row>
    <row r="56" spans="2:20" ht="12.75">
      <c r="B56" s="31"/>
      <c r="C56" s="1"/>
      <c r="D56" s="29"/>
      <c r="E56" s="30"/>
      <c r="F56" s="16"/>
      <c r="G56" s="16"/>
      <c r="H56" s="2"/>
      <c r="I56" s="2"/>
      <c r="J56" s="15"/>
      <c r="K56" s="15"/>
      <c r="L56" s="15"/>
      <c r="N56" s="40"/>
      <c r="O56" s="2"/>
      <c r="P56" s="40"/>
      <c r="Q56" s="2"/>
      <c r="R56" s="55"/>
      <c r="S56" s="56"/>
      <c r="T56" s="36">
        <f t="shared" si="0"/>
        <v>0</v>
      </c>
    </row>
    <row r="57" spans="2:20" ht="12.75">
      <c r="B57" s="31"/>
      <c r="C57" s="1"/>
      <c r="D57" s="29"/>
      <c r="E57" s="30"/>
      <c r="F57" s="16"/>
      <c r="G57" s="16"/>
      <c r="H57" s="2"/>
      <c r="I57" s="2"/>
      <c r="J57" s="15"/>
      <c r="K57" s="15"/>
      <c r="L57" s="15"/>
      <c r="N57" s="40"/>
      <c r="O57" s="2"/>
      <c r="P57" s="40"/>
      <c r="Q57" s="2"/>
      <c r="R57" s="55"/>
      <c r="S57" s="56"/>
      <c r="T57" s="36">
        <f t="shared" si="0"/>
        <v>0</v>
      </c>
    </row>
    <row r="58" spans="2:20" ht="12.75">
      <c r="B58" s="31"/>
      <c r="C58" s="1"/>
      <c r="D58" s="29"/>
      <c r="E58" s="30"/>
      <c r="F58" s="16"/>
      <c r="G58" s="16"/>
      <c r="H58" s="2"/>
      <c r="I58" s="2"/>
      <c r="J58" s="15"/>
      <c r="K58" s="15"/>
      <c r="L58" s="15"/>
      <c r="N58" s="40"/>
      <c r="O58" s="2"/>
      <c r="P58" s="40"/>
      <c r="Q58" s="2"/>
      <c r="R58" s="55"/>
      <c r="S58" s="56"/>
      <c r="T58" s="36">
        <f t="shared" si="0"/>
        <v>0</v>
      </c>
    </row>
    <row r="59" spans="2:20" ht="12.75">
      <c r="B59" s="31"/>
      <c r="C59" s="1"/>
      <c r="D59" s="29"/>
      <c r="E59" s="30"/>
      <c r="F59" s="2"/>
      <c r="H59" s="2"/>
      <c r="I59" s="2"/>
      <c r="J59" s="15"/>
      <c r="K59" s="15"/>
      <c r="L59" s="15"/>
      <c r="N59" s="40"/>
      <c r="O59" s="2"/>
      <c r="P59" s="40"/>
      <c r="Q59" s="2"/>
      <c r="R59" s="55"/>
      <c r="S59" s="56"/>
      <c r="T59" s="36">
        <f t="shared" si="0"/>
        <v>0</v>
      </c>
    </row>
    <row r="60" spans="2:20" ht="12.75">
      <c r="B60" s="31"/>
      <c r="C60" s="1"/>
      <c r="D60" s="29"/>
      <c r="E60" s="30"/>
      <c r="F60" s="19"/>
      <c r="G60" s="19"/>
      <c r="H60" s="2"/>
      <c r="I60" s="2"/>
      <c r="J60" s="15"/>
      <c r="K60" s="15"/>
      <c r="L60" s="15"/>
      <c r="N60" s="40"/>
      <c r="O60" s="2"/>
      <c r="P60" s="40"/>
      <c r="Q60" s="2"/>
      <c r="R60" s="55"/>
      <c r="S60" s="56"/>
      <c r="T60" s="36">
        <f t="shared" si="0"/>
        <v>0</v>
      </c>
    </row>
    <row r="61" spans="2:20" ht="12.75">
      <c r="B61" s="31"/>
      <c r="C61" s="1"/>
      <c r="D61" s="29"/>
      <c r="E61" s="30"/>
      <c r="F61" s="19"/>
      <c r="G61" s="19"/>
      <c r="H61" s="2"/>
      <c r="I61" s="2"/>
      <c r="J61" s="15"/>
      <c r="K61" s="15"/>
      <c r="L61" s="15"/>
      <c r="N61" s="40"/>
      <c r="O61" s="2"/>
      <c r="P61" s="40"/>
      <c r="Q61" s="2"/>
      <c r="R61" s="55"/>
      <c r="S61" s="56"/>
      <c r="T61" s="36">
        <f t="shared" si="0"/>
        <v>0</v>
      </c>
    </row>
    <row r="62" spans="2:20" ht="12.75">
      <c r="B62" s="31"/>
      <c r="C62" s="1"/>
      <c r="D62" s="29"/>
      <c r="E62" s="30"/>
      <c r="F62" s="19"/>
      <c r="G62" s="19"/>
      <c r="H62" s="2"/>
      <c r="I62" s="2"/>
      <c r="J62" s="15"/>
      <c r="K62" s="15"/>
      <c r="L62" s="15"/>
      <c r="N62" s="40"/>
      <c r="O62" s="2"/>
      <c r="P62" s="40"/>
      <c r="Q62" s="2"/>
      <c r="R62" s="55"/>
      <c r="S62" s="56"/>
      <c r="T62" s="36">
        <f t="shared" si="0"/>
        <v>0</v>
      </c>
    </row>
    <row r="63" spans="2:20" ht="12.75">
      <c r="B63" s="31"/>
      <c r="C63" s="1"/>
      <c r="D63" s="29"/>
      <c r="E63" s="30"/>
      <c r="F63" s="19"/>
      <c r="G63" s="19"/>
      <c r="H63" s="2"/>
      <c r="I63" s="2"/>
      <c r="J63" s="15"/>
      <c r="K63" s="15"/>
      <c r="L63" s="15"/>
      <c r="N63" s="40"/>
      <c r="O63" s="2"/>
      <c r="P63" s="40"/>
      <c r="Q63" s="2"/>
      <c r="R63" s="55"/>
      <c r="S63" s="56"/>
      <c r="T63" s="36">
        <f t="shared" si="0"/>
        <v>0</v>
      </c>
    </row>
    <row r="64" spans="2:20" ht="12.75">
      <c r="B64" s="31"/>
      <c r="C64" s="1"/>
      <c r="D64" s="29"/>
      <c r="E64" s="30"/>
      <c r="F64" s="19"/>
      <c r="G64" s="19"/>
      <c r="H64" s="2"/>
      <c r="I64" s="2"/>
      <c r="J64" s="15"/>
      <c r="K64" s="15"/>
      <c r="L64" s="15"/>
      <c r="N64" s="40"/>
      <c r="O64" s="2"/>
      <c r="P64" s="40"/>
      <c r="Q64" s="2"/>
      <c r="R64" s="55"/>
      <c r="S64" s="56"/>
      <c r="T64" s="36">
        <f t="shared" si="0"/>
        <v>0</v>
      </c>
    </row>
    <row r="65" spans="2:20" ht="12.75">
      <c r="B65" s="31"/>
      <c r="C65" s="1"/>
      <c r="D65" s="29"/>
      <c r="E65" s="30"/>
      <c r="F65" s="19"/>
      <c r="G65" s="19"/>
      <c r="H65" s="2"/>
      <c r="I65" s="2"/>
      <c r="J65" s="15"/>
      <c r="K65" s="15"/>
      <c r="L65" s="15"/>
      <c r="N65" s="40"/>
      <c r="O65" s="2"/>
      <c r="P65" s="40"/>
      <c r="Q65" s="2"/>
      <c r="R65" s="55"/>
      <c r="S65" s="56"/>
      <c r="T65" s="36">
        <f t="shared" si="0"/>
        <v>0</v>
      </c>
    </row>
    <row r="66" spans="2:20" ht="12.75">
      <c r="B66" s="31"/>
      <c r="C66" s="1"/>
      <c r="D66" s="29"/>
      <c r="E66" s="30"/>
      <c r="F66" s="19"/>
      <c r="G66" s="19"/>
      <c r="H66" s="2"/>
      <c r="I66" s="2"/>
      <c r="J66" s="15"/>
      <c r="K66" s="15"/>
      <c r="L66" s="15"/>
      <c r="N66" s="40"/>
      <c r="O66" s="2"/>
      <c r="P66" s="40"/>
      <c r="Q66" s="2"/>
      <c r="R66" s="55"/>
      <c r="S66" s="56"/>
      <c r="T66" s="36">
        <f t="shared" si="0"/>
        <v>0</v>
      </c>
    </row>
    <row r="67" spans="2:20" ht="12.75">
      <c r="B67" s="31"/>
      <c r="C67" s="1"/>
      <c r="D67" s="29"/>
      <c r="E67" s="30"/>
      <c r="F67" s="19"/>
      <c r="G67" s="19"/>
      <c r="H67" s="2"/>
      <c r="I67" s="2"/>
      <c r="J67" s="15"/>
      <c r="K67" s="15"/>
      <c r="L67" s="15"/>
      <c r="R67" s="58"/>
      <c r="S67" s="80"/>
      <c r="T67" s="36">
        <f t="shared" si="0"/>
        <v>0</v>
      </c>
    </row>
    <row r="68" spans="2:20" ht="12.75">
      <c r="B68" s="31"/>
      <c r="C68" s="1"/>
      <c r="D68" s="20"/>
      <c r="E68" s="30"/>
      <c r="F68" s="19"/>
      <c r="G68" s="19"/>
      <c r="H68" s="2"/>
      <c r="M68" s="46"/>
      <c r="N68" s="46"/>
      <c r="O68" s="19"/>
      <c r="P68" s="46"/>
      <c r="Q68" s="19"/>
      <c r="R68" s="59"/>
      <c r="S68" s="81"/>
      <c r="T68" s="36">
        <f t="shared" si="0"/>
        <v>0</v>
      </c>
    </row>
    <row r="69" spans="2:20" ht="12.75">
      <c r="B69" s="31"/>
      <c r="C69" s="1"/>
      <c r="D69" s="29"/>
      <c r="E69" s="30"/>
      <c r="F69" s="19"/>
      <c r="G69" s="19"/>
      <c r="H69" s="2"/>
      <c r="M69" s="46"/>
      <c r="N69" s="46"/>
      <c r="O69" s="19"/>
      <c r="P69" s="46"/>
      <c r="Q69" s="19"/>
      <c r="R69" s="59"/>
      <c r="S69" s="81"/>
      <c r="T69" s="36">
        <f t="shared" si="0"/>
        <v>0</v>
      </c>
    </row>
    <row r="70" spans="2:20" ht="12.75">
      <c r="B70" s="31"/>
      <c r="C70" s="1"/>
      <c r="D70" s="29"/>
      <c r="E70" s="30"/>
      <c r="F70" s="19"/>
      <c r="G70" s="19"/>
      <c r="H70" s="2"/>
      <c r="M70" s="46"/>
      <c r="N70" s="46"/>
      <c r="O70" s="19"/>
      <c r="P70" s="46"/>
      <c r="Q70" s="19"/>
      <c r="R70" s="59"/>
      <c r="S70" s="81"/>
      <c r="T70" s="36">
        <f aca="true" t="shared" si="1" ref="T70:T98">SUM(R70:S70)</f>
        <v>0</v>
      </c>
    </row>
    <row r="71" spans="2:20" ht="12.75">
      <c r="B71" s="31"/>
      <c r="C71" s="1"/>
      <c r="D71" s="29"/>
      <c r="E71" s="30"/>
      <c r="F71" s="19"/>
      <c r="G71" s="19"/>
      <c r="H71" s="2"/>
      <c r="M71" s="46"/>
      <c r="N71" s="46"/>
      <c r="O71" s="19"/>
      <c r="P71" s="46"/>
      <c r="Q71" s="19"/>
      <c r="R71" s="59"/>
      <c r="S71" s="81"/>
      <c r="T71" s="36">
        <f t="shared" si="1"/>
        <v>0</v>
      </c>
    </row>
    <row r="72" spans="2:20" ht="12.75">
      <c r="B72" s="31"/>
      <c r="C72" s="1"/>
      <c r="D72" s="29"/>
      <c r="E72" s="30"/>
      <c r="F72" s="19"/>
      <c r="G72" s="19"/>
      <c r="H72" s="2"/>
      <c r="M72" s="46"/>
      <c r="N72" s="46"/>
      <c r="O72" s="19"/>
      <c r="P72" s="46"/>
      <c r="Q72" s="19"/>
      <c r="R72" s="59"/>
      <c r="S72" s="81"/>
      <c r="T72" s="36">
        <f t="shared" si="1"/>
        <v>0</v>
      </c>
    </row>
    <row r="73" spans="2:20" ht="12.75">
      <c r="B73" s="31"/>
      <c r="C73" s="1"/>
      <c r="D73" s="29"/>
      <c r="E73" s="30"/>
      <c r="F73" s="19"/>
      <c r="G73" s="19"/>
      <c r="H73" s="2"/>
      <c r="M73" s="46"/>
      <c r="N73" s="46"/>
      <c r="O73" s="19"/>
      <c r="P73" s="46"/>
      <c r="Q73" s="19"/>
      <c r="R73" s="59"/>
      <c r="S73" s="81"/>
      <c r="T73" s="36">
        <f t="shared" si="1"/>
        <v>0</v>
      </c>
    </row>
    <row r="74" spans="2:20" ht="12.75">
      <c r="B74" s="31"/>
      <c r="C74" s="1"/>
      <c r="D74" s="29"/>
      <c r="E74" s="30"/>
      <c r="F74" s="19"/>
      <c r="G74" s="19"/>
      <c r="H74" s="2"/>
      <c r="M74" s="46"/>
      <c r="N74" s="46"/>
      <c r="O74" s="19"/>
      <c r="P74" s="46"/>
      <c r="Q74" s="19"/>
      <c r="R74" s="59"/>
      <c r="S74" s="81"/>
      <c r="T74" s="36">
        <f t="shared" si="1"/>
        <v>0</v>
      </c>
    </row>
    <row r="75" spans="2:20" ht="12.75">
      <c r="B75" s="31"/>
      <c r="C75" s="1"/>
      <c r="D75" s="29"/>
      <c r="E75" s="30"/>
      <c r="F75" s="19"/>
      <c r="G75" s="19"/>
      <c r="H75" s="2"/>
      <c r="P75" s="64"/>
      <c r="R75" s="58"/>
      <c r="S75" s="80"/>
      <c r="T75" s="36">
        <f t="shared" si="1"/>
        <v>0</v>
      </c>
    </row>
    <row r="76" spans="2:20" ht="12.75">
      <c r="B76" s="31"/>
      <c r="C76" s="1"/>
      <c r="D76" s="29"/>
      <c r="E76" s="30"/>
      <c r="F76" s="19"/>
      <c r="G76" s="19"/>
      <c r="H76" s="2"/>
      <c r="I76" s="19"/>
      <c r="P76" s="64"/>
      <c r="R76" s="58"/>
      <c r="S76" s="80"/>
      <c r="T76" s="36">
        <f t="shared" si="1"/>
        <v>0</v>
      </c>
    </row>
    <row r="77" spans="2:20" ht="12.75">
      <c r="B77" s="31"/>
      <c r="C77" s="1"/>
      <c r="D77" s="20"/>
      <c r="E77" s="30"/>
      <c r="F77" s="19"/>
      <c r="G77" s="19"/>
      <c r="H77" s="2"/>
      <c r="I77" s="19"/>
      <c r="R77" s="58"/>
      <c r="S77" s="80"/>
      <c r="T77" s="36">
        <f t="shared" si="1"/>
        <v>0</v>
      </c>
    </row>
    <row r="78" spans="2:20" ht="12.75">
      <c r="B78" s="31"/>
      <c r="C78" s="1"/>
      <c r="D78" s="29"/>
      <c r="E78" s="30"/>
      <c r="F78" s="19"/>
      <c r="G78" s="19"/>
      <c r="H78" s="2"/>
      <c r="I78" s="19"/>
      <c r="J78" s="15"/>
      <c r="K78" s="15"/>
      <c r="L78" s="15"/>
      <c r="Q78" s="22"/>
      <c r="R78" s="60"/>
      <c r="S78" s="80"/>
      <c r="T78" s="36">
        <f t="shared" si="1"/>
        <v>0</v>
      </c>
    </row>
    <row r="79" spans="2:20" ht="12.75">
      <c r="B79" s="31"/>
      <c r="C79" s="1"/>
      <c r="D79" s="29"/>
      <c r="E79" s="30"/>
      <c r="F79" s="19"/>
      <c r="G79" s="19"/>
      <c r="H79" s="2"/>
      <c r="I79" s="19"/>
      <c r="J79" s="15"/>
      <c r="K79" s="15"/>
      <c r="L79" s="15"/>
      <c r="R79" s="58"/>
      <c r="S79" s="82"/>
      <c r="T79" s="36">
        <f t="shared" si="1"/>
        <v>0</v>
      </c>
    </row>
    <row r="80" spans="2:20" ht="12.75">
      <c r="B80" s="31"/>
      <c r="C80" s="1"/>
      <c r="D80" s="29"/>
      <c r="E80" s="30"/>
      <c r="F80" s="19"/>
      <c r="G80" s="19"/>
      <c r="H80" s="2"/>
      <c r="I80" s="19"/>
      <c r="J80" s="33"/>
      <c r="K80" s="33"/>
      <c r="L80" s="33"/>
      <c r="M80" s="46"/>
      <c r="N80" s="46"/>
      <c r="O80" s="19"/>
      <c r="P80" s="46"/>
      <c r="Q80" s="19"/>
      <c r="R80" s="59"/>
      <c r="S80" s="81"/>
      <c r="T80" s="36">
        <f t="shared" si="1"/>
        <v>0</v>
      </c>
    </row>
    <row r="81" spans="2:20" ht="12.75">
      <c r="B81" s="31"/>
      <c r="C81" s="1"/>
      <c r="D81" s="29"/>
      <c r="E81" s="30"/>
      <c r="F81" s="19"/>
      <c r="G81" s="19"/>
      <c r="H81" s="2"/>
      <c r="I81" s="19"/>
      <c r="J81" s="35"/>
      <c r="K81" s="35"/>
      <c r="L81" s="35"/>
      <c r="M81" s="46"/>
      <c r="N81" s="46"/>
      <c r="O81" s="19"/>
      <c r="P81" s="46"/>
      <c r="Q81" s="19"/>
      <c r="R81" s="59"/>
      <c r="S81" s="81"/>
      <c r="T81" s="36">
        <f t="shared" si="1"/>
        <v>0</v>
      </c>
    </row>
    <row r="82" spans="2:20" ht="12.75">
      <c r="B82" s="31"/>
      <c r="C82" s="1"/>
      <c r="D82" s="29"/>
      <c r="E82" s="30"/>
      <c r="F82" s="19"/>
      <c r="G82" s="19"/>
      <c r="H82" s="2"/>
      <c r="I82" s="19"/>
      <c r="J82" s="33"/>
      <c r="K82" s="33"/>
      <c r="L82" s="33"/>
      <c r="M82" s="46"/>
      <c r="N82" s="46"/>
      <c r="O82" s="19"/>
      <c r="P82" s="46"/>
      <c r="Q82" s="19"/>
      <c r="R82" s="59"/>
      <c r="S82" s="81"/>
      <c r="T82" s="36">
        <f t="shared" si="1"/>
        <v>0</v>
      </c>
    </row>
    <row r="83" spans="2:20" ht="12.75">
      <c r="B83" s="31"/>
      <c r="C83" s="1"/>
      <c r="D83" s="29"/>
      <c r="E83" s="30"/>
      <c r="F83" s="19"/>
      <c r="G83" s="19"/>
      <c r="H83" s="2"/>
      <c r="I83" s="19"/>
      <c r="J83" s="33"/>
      <c r="K83" s="33"/>
      <c r="L83" s="33"/>
      <c r="M83" s="46"/>
      <c r="N83" s="46"/>
      <c r="O83" s="19"/>
      <c r="P83" s="46"/>
      <c r="Q83" s="19"/>
      <c r="R83" s="59"/>
      <c r="S83" s="81"/>
      <c r="T83" s="36">
        <f t="shared" si="1"/>
        <v>0</v>
      </c>
    </row>
    <row r="84" spans="2:20" ht="12.75">
      <c r="B84" s="31"/>
      <c r="C84" s="1"/>
      <c r="D84" s="29"/>
      <c r="E84" s="30"/>
      <c r="F84" s="19"/>
      <c r="G84" s="19"/>
      <c r="H84" s="2"/>
      <c r="I84" s="19"/>
      <c r="J84" s="33"/>
      <c r="K84" s="33"/>
      <c r="L84" s="33"/>
      <c r="M84" s="46"/>
      <c r="N84" s="46"/>
      <c r="O84" s="19"/>
      <c r="P84" s="46"/>
      <c r="Q84" s="19"/>
      <c r="R84" s="59"/>
      <c r="S84" s="81"/>
      <c r="T84" s="36">
        <f t="shared" si="1"/>
        <v>0</v>
      </c>
    </row>
    <row r="85" spans="2:20" ht="12.75">
      <c r="B85" s="31"/>
      <c r="C85" s="1"/>
      <c r="D85" s="29"/>
      <c r="E85" s="30"/>
      <c r="F85" s="19"/>
      <c r="G85" s="19"/>
      <c r="H85" s="2"/>
      <c r="I85" s="19"/>
      <c r="J85" s="33"/>
      <c r="K85" s="33"/>
      <c r="L85" s="33"/>
      <c r="M85" s="46"/>
      <c r="N85" s="46"/>
      <c r="O85" s="19"/>
      <c r="P85" s="46"/>
      <c r="Q85" s="19"/>
      <c r="R85" s="59"/>
      <c r="S85" s="81"/>
      <c r="T85" s="36">
        <f t="shared" si="1"/>
        <v>0</v>
      </c>
    </row>
    <row r="86" spans="2:20" ht="12.75">
      <c r="B86" s="31"/>
      <c r="C86" s="1"/>
      <c r="D86" s="20"/>
      <c r="E86" s="30"/>
      <c r="F86" s="19"/>
      <c r="G86" s="19"/>
      <c r="H86" s="2"/>
      <c r="I86" s="19"/>
      <c r="J86" s="33"/>
      <c r="K86" s="33"/>
      <c r="L86" s="33"/>
      <c r="M86" s="46"/>
      <c r="N86" s="46"/>
      <c r="O86" s="19"/>
      <c r="P86" s="46"/>
      <c r="Q86" s="19"/>
      <c r="R86" s="59"/>
      <c r="S86" s="81"/>
      <c r="T86" s="36">
        <f t="shared" si="1"/>
        <v>0</v>
      </c>
    </row>
    <row r="87" spans="2:20" ht="12.75">
      <c r="B87" s="31"/>
      <c r="C87" s="1"/>
      <c r="D87" s="29"/>
      <c r="E87" s="30"/>
      <c r="F87" s="19"/>
      <c r="G87" s="19"/>
      <c r="H87" s="2"/>
      <c r="I87" s="19"/>
      <c r="J87" s="33"/>
      <c r="K87" s="33"/>
      <c r="L87" s="33"/>
      <c r="M87" s="46"/>
      <c r="N87" s="46"/>
      <c r="O87" s="19"/>
      <c r="P87" s="46"/>
      <c r="Q87" s="19"/>
      <c r="R87" s="59"/>
      <c r="S87" s="81"/>
      <c r="T87" s="36">
        <f t="shared" si="1"/>
        <v>0</v>
      </c>
    </row>
    <row r="88" spans="2:20" ht="12.75">
      <c r="B88" s="31"/>
      <c r="C88" s="1"/>
      <c r="D88" s="29"/>
      <c r="E88" s="30"/>
      <c r="F88" s="19"/>
      <c r="G88" s="19"/>
      <c r="H88" s="2"/>
      <c r="I88" s="19"/>
      <c r="J88" s="33"/>
      <c r="K88" s="33"/>
      <c r="L88" s="33"/>
      <c r="M88" s="46"/>
      <c r="N88" s="46"/>
      <c r="O88" s="19"/>
      <c r="P88" s="46"/>
      <c r="Q88" s="19"/>
      <c r="R88" s="59"/>
      <c r="S88" s="81"/>
      <c r="T88" s="36">
        <f t="shared" si="1"/>
        <v>0</v>
      </c>
    </row>
    <row r="89" spans="2:20" ht="12.75">
      <c r="B89" s="31"/>
      <c r="C89" s="1"/>
      <c r="D89" s="29"/>
      <c r="E89" s="30"/>
      <c r="F89" s="19"/>
      <c r="G89" s="19"/>
      <c r="H89" s="2"/>
      <c r="I89" s="19"/>
      <c r="J89" s="33"/>
      <c r="K89" s="33"/>
      <c r="L89" s="33"/>
      <c r="M89" s="46"/>
      <c r="N89" s="46"/>
      <c r="O89" s="19"/>
      <c r="P89" s="46"/>
      <c r="Q89" s="19"/>
      <c r="R89" s="59"/>
      <c r="S89" s="81"/>
      <c r="T89" s="36">
        <f t="shared" si="1"/>
        <v>0</v>
      </c>
    </row>
    <row r="90" spans="2:20" ht="12.75">
      <c r="B90" s="31"/>
      <c r="C90" s="1"/>
      <c r="D90" s="29"/>
      <c r="E90" s="30"/>
      <c r="F90" s="19"/>
      <c r="G90" s="19"/>
      <c r="H90" s="2"/>
      <c r="I90" s="19"/>
      <c r="J90" s="33"/>
      <c r="K90" s="33"/>
      <c r="L90" s="33"/>
      <c r="M90" s="46"/>
      <c r="N90" s="46"/>
      <c r="O90" s="19"/>
      <c r="P90" s="46"/>
      <c r="Q90" s="19"/>
      <c r="R90" s="59"/>
      <c r="S90" s="81"/>
      <c r="T90" s="36">
        <f t="shared" si="1"/>
        <v>0</v>
      </c>
    </row>
    <row r="91" spans="2:20" ht="12.75">
      <c r="B91" s="31"/>
      <c r="C91" s="1"/>
      <c r="D91" s="29"/>
      <c r="E91" s="30"/>
      <c r="F91" s="19"/>
      <c r="G91" s="19"/>
      <c r="H91" s="2"/>
      <c r="I91" s="19"/>
      <c r="J91" s="33"/>
      <c r="K91" s="33"/>
      <c r="L91" s="33"/>
      <c r="M91" s="46"/>
      <c r="N91" s="46"/>
      <c r="O91" s="19"/>
      <c r="P91" s="46"/>
      <c r="Q91" s="19"/>
      <c r="R91" s="59"/>
      <c r="S91" s="81"/>
      <c r="T91" s="36">
        <f t="shared" si="1"/>
        <v>0</v>
      </c>
    </row>
    <row r="92" spans="1:20" ht="12.75">
      <c r="A92" s="28"/>
      <c r="B92" s="31"/>
      <c r="C92" s="1"/>
      <c r="D92" s="29"/>
      <c r="E92" s="30"/>
      <c r="F92" s="19"/>
      <c r="G92" s="19"/>
      <c r="H92" s="2"/>
      <c r="I92" s="19"/>
      <c r="J92" s="33"/>
      <c r="K92" s="33"/>
      <c r="L92" s="33"/>
      <c r="M92" s="46"/>
      <c r="N92" s="46"/>
      <c r="O92" s="19"/>
      <c r="P92" s="46"/>
      <c r="Q92" s="19"/>
      <c r="R92" s="59"/>
      <c r="S92" s="81"/>
      <c r="T92" s="36">
        <f t="shared" si="1"/>
        <v>0</v>
      </c>
    </row>
    <row r="93" spans="2:20" ht="12.75">
      <c r="B93" s="31"/>
      <c r="C93" s="1"/>
      <c r="D93" s="29"/>
      <c r="E93" s="30"/>
      <c r="F93" s="19"/>
      <c r="G93" s="19"/>
      <c r="H93" s="2"/>
      <c r="I93" s="19"/>
      <c r="J93" s="15"/>
      <c r="K93" s="15"/>
      <c r="L93" s="15"/>
      <c r="M93" s="46"/>
      <c r="N93" s="46"/>
      <c r="O93" s="19"/>
      <c r="P93" s="46"/>
      <c r="Q93" s="19"/>
      <c r="R93" s="59"/>
      <c r="S93" s="81"/>
      <c r="T93" s="36">
        <f t="shared" si="1"/>
        <v>0</v>
      </c>
    </row>
    <row r="94" spans="2:20" ht="12.75">
      <c r="B94" s="31"/>
      <c r="C94" s="1"/>
      <c r="D94" s="29"/>
      <c r="E94" s="30"/>
      <c r="F94" s="19"/>
      <c r="G94" s="19"/>
      <c r="H94" s="2"/>
      <c r="I94" s="19"/>
      <c r="J94" s="33"/>
      <c r="K94" s="33"/>
      <c r="L94" s="33"/>
      <c r="M94" s="46"/>
      <c r="N94" s="46"/>
      <c r="O94" s="19"/>
      <c r="P94" s="46"/>
      <c r="Q94" s="19"/>
      <c r="R94" s="59"/>
      <c r="S94" s="81"/>
      <c r="T94" s="36">
        <f t="shared" si="1"/>
        <v>0</v>
      </c>
    </row>
    <row r="95" spans="2:20" ht="12.75">
      <c r="B95" s="31"/>
      <c r="C95" s="1"/>
      <c r="D95" s="29"/>
      <c r="E95" s="30"/>
      <c r="F95" s="19"/>
      <c r="G95" s="19"/>
      <c r="H95" s="2"/>
      <c r="I95" s="19"/>
      <c r="J95" s="33"/>
      <c r="K95" s="33"/>
      <c r="L95" s="33"/>
      <c r="M95" s="46"/>
      <c r="N95" s="46"/>
      <c r="O95" s="19"/>
      <c r="P95" s="46"/>
      <c r="Q95" s="19"/>
      <c r="R95" s="59"/>
      <c r="S95" s="81"/>
      <c r="T95" s="36">
        <f t="shared" si="1"/>
        <v>0</v>
      </c>
    </row>
    <row r="96" spans="2:20" ht="12.75">
      <c r="B96" s="31"/>
      <c r="C96" s="1"/>
      <c r="D96" s="29"/>
      <c r="E96" s="30"/>
      <c r="F96" s="19"/>
      <c r="G96" s="19"/>
      <c r="H96" s="2"/>
      <c r="I96" s="19"/>
      <c r="J96" s="33"/>
      <c r="K96" s="33"/>
      <c r="L96" s="33"/>
      <c r="M96" s="46"/>
      <c r="N96" s="46"/>
      <c r="O96" s="19"/>
      <c r="P96" s="46"/>
      <c r="Q96" s="19"/>
      <c r="R96" s="59"/>
      <c r="S96" s="81"/>
      <c r="T96" s="36">
        <f t="shared" si="1"/>
        <v>0</v>
      </c>
    </row>
    <row r="97" spans="3:20" ht="12.75">
      <c r="C97" s="1"/>
      <c r="F97" s="7"/>
      <c r="G97" s="7"/>
      <c r="H97" s="27"/>
      <c r="I97" s="19"/>
      <c r="J97" s="33"/>
      <c r="K97" s="33"/>
      <c r="L97" s="33"/>
      <c r="M97" s="46"/>
      <c r="N97" s="46"/>
      <c r="O97" s="19"/>
      <c r="P97" s="46"/>
      <c r="Q97" s="19"/>
      <c r="R97" s="59"/>
      <c r="S97" s="81"/>
      <c r="T97" s="36">
        <f t="shared" si="1"/>
        <v>0</v>
      </c>
    </row>
    <row r="98" spans="6:20" ht="12.75">
      <c r="F98" s="7"/>
      <c r="G98" s="7"/>
      <c r="H98" s="32"/>
      <c r="I98" s="7"/>
      <c r="J98" s="17"/>
      <c r="K98" s="17"/>
      <c r="L98" s="17"/>
      <c r="N98" s="47"/>
      <c r="O98" s="8"/>
      <c r="P98" s="47"/>
      <c r="Q98" s="8"/>
      <c r="R98" s="61"/>
      <c r="S98" s="53"/>
      <c r="T98" s="36">
        <f t="shared" si="1"/>
        <v>0</v>
      </c>
    </row>
    <row r="99" spans="1:22" ht="12.75">
      <c r="A99" s="9"/>
      <c r="B99" s="10"/>
      <c r="C99" s="10"/>
      <c r="D99" s="10"/>
      <c r="E99" s="10"/>
      <c r="F99" s="11">
        <f>SUM(F6:F98)</f>
        <v>12575.35</v>
      </c>
      <c r="G99" s="11"/>
      <c r="H99" s="11"/>
      <c r="I99" s="12">
        <f>SUM(I5:I98)</f>
        <v>-89.49</v>
      </c>
      <c r="J99" s="18"/>
      <c r="K99" s="18"/>
      <c r="L99" s="18"/>
      <c r="M99" s="85">
        <f>SUM(M5:M98)</f>
        <v>3860.28</v>
      </c>
      <c r="N99" s="48">
        <f>SUM(N5:N98)</f>
        <v>717.87</v>
      </c>
      <c r="O99" s="12">
        <f>SUM(O5:O98)</f>
        <v>3640</v>
      </c>
      <c r="P99" s="48">
        <f>SUM(P5:P98)</f>
        <v>4267.71</v>
      </c>
      <c r="Q99" s="12">
        <f>SUM(Q5:Q98)</f>
        <v>0</v>
      </c>
      <c r="R99" s="62">
        <f>SUM(R6:R98)</f>
        <v>12485.86</v>
      </c>
      <c r="S99" s="83">
        <f>SUM(S5:S98)</f>
        <v>89.49</v>
      </c>
      <c r="T99" s="51">
        <f>SUM(R99:S99)</f>
        <v>12575.35</v>
      </c>
      <c r="U99" s="95"/>
      <c r="V99" s="95"/>
    </row>
    <row r="100" spans="6:12" ht="12.75">
      <c r="F100" s="7" t="s">
        <v>5</v>
      </c>
      <c r="G100" s="7"/>
      <c r="H100" s="7"/>
      <c r="I100" s="7" t="s">
        <v>5</v>
      </c>
      <c r="J100" s="17"/>
      <c r="K100" s="17"/>
      <c r="L100" s="17"/>
    </row>
    <row r="101" spans="6:20" ht="12.75">
      <c r="F101" s="86"/>
      <c r="G101" s="7"/>
      <c r="H101" s="7"/>
      <c r="I101" s="7"/>
      <c r="J101" s="17"/>
      <c r="K101" s="17"/>
      <c r="L101" s="17"/>
      <c r="T101" s="99" t="s">
        <v>86</v>
      </c>
    </row>
    <row r="102" spans="6:12" ht="12.75">
      <c r="F102" s="7"/>
      <c r="G102" s="7"/>
      <c r="H102" s="7"/>
      <c r="I102" s="7"/>
      <c r="J102" s="17"/>
      <c r="K102" s="17"/>
      <c r="L102" s="17"/>
    </row>
    <row r="103" spans="6:19" ht="12.75">
      <c r="F103" s="7"/>
      <c r="G103" s="7"/>
      <c r="H103" s="7"/>
      <c r="I103" s="7"/>
      <c r="J103" s="17"/>
      <c r="K103" s="17"/>
      <c r="L103" s="17"/>
      <c r="Q103" s="8" t="s">
        <v>5</v>
      </c>
      <c r="R103" s="63"/>
      <c r="S103" s="63"/>
    </row>
    <row r="104" spans="6:19" ht="12.75">
      <c r="F104" s="7"/>
      <c r="G104" s="7"/>
      <c r="H104" s="7"/>
      <c r="I104" s="7"/>
      <c r="J104" s="17"/>
      <c r="K104" s="17"/>
      <c r="L104" s="17"/>
      <c r="Q104" s="8" t="s">
        <v>5</v>
      </c>
      <c r="R104" s="63"/>
      <c r="S104" s="63"/>
    </row>
    <row r="105" spans="6:19" ht="12.75">
      <c r="F105" s="7"/>
      <c r="G105" s="7"/>
      <c r="H105" s="7"/>
      <c r="I105" s="7"/>
      <c r="J105" s="17"/>
      <c r="K105" s="17"/>
      <c r="L105" s="17"/>
      <c r="Q105" s="8" t="s">
        <v>5</v>
      </c>
      <c r="R105" s="63"/>
      <c r="S105" s="63" t="s">
        <v>5</v>
      </c>
    </row>
    <row r="106" spans="6:12" ht="12.75">
      <c r="F106" s="7"/>
      <c r="G106" s="7"/>
      <c r="H106" s="7"/>
      <c r="I106" s="7"/>
      <c r="J106" s="17"/>
      <c r="K106" s="17"/>
      <c r="L106" s="17"/>
    </row>
    <row r="107" spans="6:12" ht="12.75">
      <c r="F107" s="7"/>
      <c r="G107" s="32"/>
      <c r="H107" s="7"/>
      <c r="I107" s="7"/>
      <c r="J107" s="17"/>
      <c r="K107" s="17"/>
      <c r="L107" s="17"/>
    </row>
    <row r="108" spans="6:12" ht="12.75">
      <c r="F108" s="7"/>
      <c r="G108" s="7"/>
      <c r="H108" s="7"/>
      <c r="I108" s="7"/>
      <c r="J108" s="17"/>
      <c r="K108" s="17"/>
      <c r="L108" s="17"/>
    </row>
    <row r="109" spans="8:12" ht="12.75">
      <c r="H109" s="7"/>
      <c r="I109" s="7"/>
      <c r="J109" s="17"/>
      <c r="K109" s="17"/>
      <c r="L109" s="17"/>
    </row>
    <row r="110" spans="8:12" ht="12.75">
      <c r="H110" s="7"/>
      <c r="I110" s="7"/>
      <c r="J110" s="17"/>
      <c r="K110" s="17"/>
      <c r="L110" s="17"/>
    </row>
    <row r="111" spans="2:12" ht="12.75">
      <c r="B111" s="5"/>
      <c r="C111" s="5"/>
      <c r="D111" s="5"/>
      <c r="H111" s="7"/>
      <c r="I111" s="7"/>
      <c r="J111" s="17"/>
      <c r="K111" s="17"/>
      <c r="L111" s="17"/>
    </row>
    <row r="112" spans="6:12" ht="12.75">
      <c r="F112" s="7"/>
      <c r="H112" s="7"/>
      <c r="I112" s="7"/>
      <c r="J112" s="17"/>
      <c r="K112" s="17"/>
      <c r="L112" s="17"/>
    </row>
    <row r="113" spans="6:12" ht="12.75">
      <c r="F113" s="7"/>
      <c r="H113" s="7"/>
      <c r="I113" s="7"/>
      <c r="J113" s="17"/>
      <c r="K113" s="17"/>
      <c r="L113" s="17"/>
    </row>
    <row r="114" spans="6:12" ht="12.75">
      <c r="F114" s="7"/>
      <c r="H114" s="7"/>
      <c r="I114" s="7"/>
      <c r="J114" s="17"/>
      <c r="K114" s="17"/>
      <c r="L114" s="17"/>
    </row>
    <row r="115" spans="6:12" ht="12.75">
      <c r="F115" s="16"/>
      <c r="H115" s="7"/>
      <c r="I115" s="7"/>
      <c r="J115" s="17"/>
      <c r="K115" s="17"/>
      <c r="L115" s="17"/>
    </row>
    <row r="116" spans="8:12" ht="12.75">
      <c r="H116" s="7"/>
      <c r="I116" s="7"/>
      <c r="J116" s="17"/>
      <c r="K116" s="17"/>
      <c r="L116" s="17"/>
    </row>
    <row r="117" spans="8:12" ht="12.75">
      <c r="H117" s="7"/>
      <c r="I117" s="7"/>
      <c r="J117" s="17"/>
      <c r="K117" s="17"/>
      <c r="L117" s="17"/>
    </row>
    <row r="120" ht="12.75">
      <c r="E120" s="13"/>
    </row>
    <row r="128" ht="12.75">
      <c r="G128" t="s">
        <v>5</v>
      </c>
    </row>
  </sheetData>
  <sheetProtection/>
  <mergeCells count="2">
    <mergeCell ref="U99:V99"/>
    <mergeCell ref="M3:Q3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2012-03-30T09:19:27Z</cp:lastPrinted>
  <dcterms:created xsi:type="dcterms:W3CDTF">2008-06-04T12:41:26Z</dcterms:created>
  <dcterms:modified xsi:type="dcterms:W3CDTF">2021-04-26T08:24:57Z</dcterms:modified>
  <cp:category/>
  <cp:version/>
  <cp:contentType/>
  <cp:contentStatus/>
</cp:coreProperties>
</file>